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T:\DOSA\_Echanges\4_AUTONOMIE\HANDICAP\REPIT &amp; CONTINUITE\00_RAPPORTS D'ACTIVITE_REPIT des AIDANTS PH\"/>
    </mc:Choice>
  </mc:AlternateContent>
  <xr:revisionPtr revIDLastSave="0" documentId="13_ncr:1_{9194D220-2581-47D8-8697-35019CC8ADBB}" xr6:coauthVersionLast="47" xr6:coauthVersionMax="47" xr10:uidLastSave="{00000000-0000-0000-0000-000000000000}"/>
  <bookViews>
    <workbookView xWindow="-28920" yWindow="-120" windowWidth="29040" windowHeight="15840" tabRatio="827" xr2:uid="{00000000-000D-0000-FFFF-FFFF00000000}"/>
  </bookViews>
  <sheets>
    <sheet name="Couverture" sheetId="9" r:id="rId1"/>
    <sheet name="Sommaire" sheetId="10" r:id="rId2"/>
    <sheet name=" Structure" sheetId="1" r:id="rId3"/>
    <sheet name="Fonctionnement" sheetId="2" r:id="rId4"/>
    <sheet name="Partenariats" sheetId="3" r:id="rId5"/>
    <sheet name="Aidants" sheetId="4" r:id="rId6"/>
    <sheet name="Aidés" sheetId="5" r:id="rId7"/>
    <sheet name="Prestations" sheetId="6" r:id="rId8"/>
    <sheet name="Financement" sheetId="11" r:id="rId9"/>
    <sheet name="Évaluation et perspectives" sheetId="7" r:id="rId10"/>
    <sheet name="Listes déroulantes" sheetId="8" r:id="rId11"/>
  </sheets>
  <definedNames>
    <definedName name="_Toc122076710" localSheetId="2">' Structure'!$A$2</definedName>
    <definedName name="_Toc122076711" localSheetId="2">' Structure'!$A$4</definedName>
    <definedName name="_Toc122076712" localSheetId="2">' Structure'!$A$15</definedName>
    <definedName name="_Toc122076713" localSheetId="3">Fonctionnement!$A$2</definedName>
    <definedName name="_Toc122076714" localSheetId="3">Fonctionnement!$A$4</definedName>
    <definedName name="_Toc122076715" localSheetId="3">Fonctionnement!$A$49</definedName>
    <definedName name="_Toc122076716" localSheetId="3">Fonctionnement!$A$107</definedName>
    <definedName name="_Toc122076717" localSheetId="3">Fonctionnement!$A$155</definedName>
    <definedName name="_Toc122076718" localSheetId="3">Fonctionnement!$A$183</definedName>
    <definedName name="_Toc122076719" localSheetId="4">Partenariats!$C$2</definedName>
    <definedName name="_Toc122076720" localSheetId="5">Aidants!$A$1</definedName>
    <definedName name="_Toc122076721" localSheetId="5">Aidants!$A$5</definedName>
    <definedName name="_Toc122076722" localSheetId="5">Aidants!$A$26</definedName>
    <definedName name="_Toc122076723" localSheetId="5">Aidants!$A$82</definedName>
    <definedName name="_Toc122076724" localSheetId="5">Aidants!$A$107</definedName>
    <definedName name="_Toc122076725" localSheetId="6">Aidés!$A$2</definedName>
    <definedName name="_Toc122076726" localSheetId="6">Aidés!$A$4</definedName>
    <definedName name="_Toc122076727" localSheetId="6">Aidés!#REF!</definedName>
    <definedName name="_Toc122076728" localSheetId="7">Prestations!$A$2</definedName>
    <definedName name="_Toc122076729" localSheetId="7">Prestations!$A$4</definedName>
    <definedName name="_Toc122076730" localSheetId="7">Prestations!$A$27</definedName>
    <definedName name="_Toc122076731" localSheetId="7">Prestations!$A$48</definedName>
    <definedName name="_Toc122076732" localSheetId="7">Prestations!#REF!</definedName>
    <definedName name="_Toc122076733" localSheetId="7">Prestations!$A$66</definedName>
    <definedName name="_Toc122076734" localSheetId="9">'Évaluation et perspectives'!$A$2</definedName>
    <definedName name="_xlnm.Print_Area" localSheetId="3">Fonctionnement!$A$1:$S$241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2" l="1"/>
  <c r="S78" i="2"/>
  <c r="S80" i="2"/>
  <c r="S82" i="2"/>
  <c r="S84" i="2"/>
  <c r="S86" i="2"/>
  <c r="S88" i="2"/>
  <c r="S90" i="2"/>
  <c r="S92" i="2"/>
  <c r="S94" i="2"/>
  <c r="S96" i="2"/>
  <c r="S74" i="2"/>
  <c r="I75" i="2" s="1"/>
  <c r="D58" i="4"/>
  <c r="C32" i="4"/>
  <c r="D8" i="4"/>
  <c r="M95" i="2" l="1"/>
  <c r="R87" i="2"/>
  <c r="I95" i="2"/>
  <c r="M87" i="2"/>
  <c r="R79" i="2"/>
  <c r="R97" i="2"/>
  <c r="J79" i="2"/>
  <c r="H97" i="2"/>
  <c r="N83" i="2"/>
  <c r="H93" i="2"/>
  <c r="F83" i="2"/>
  <c r="Q95" i="2"/>
  <c r="G93" i="2"/>
  <c r="S91" i="2"/>
  <c r="H95" i="2"/>
  <c r="O91" i="2"/>
  <c r="K97" i="2"/>
  <c r="S95" i="2"/>
  <c r="G91" i="2"/>
  <c r="S79" i="2"/>
  <c r="L93" i="2"/>
  <c r="N89" i="2"/>
  <c r="J97" i="2"/>
  <c r="P93" i="2"/>
  <c r="F91" i="2"/>
  <c r="Q83" i="2"/>
  <c r="G97" i="2"/>
  <c r="F95" i="2"/>
  <c r="S89" i="2"/>
  <c r="J87" i="2"/>
  <c r="I83" i="2"/>
  <c r="M79" i="2"/>
  <c r="O93" i="2"/>
  <c r="K85" i="2"/>
  <c r="Q77" i="2"/>
  <c r="M89" i="2"/>
  <c r="P85" i="2"/>
  <c r="P97" i="2"/>
  <c r="P95" i="2"/>
  <c r="N91" i="2"/>
  <c r="K89" i="2"/>
  <c r="O81" i="2"/>
  <c r="O97" i="2"/>
  <c r="N95" i="2"/>
  <c r="M93" i="2"/>
  <c r="L91" i="2"/>
  <c r="F89" i="2"/>
  <c r="H85" i="2"/>
  <c r="L81" i="2"/>
  <c r="L77" i="2"/>
  <c r="G81" i="2"/>
  <c r="L87" i="2"/>
  <c r="R85" i="2"/>
  <c r="J85" i="2"/>
  <c r="P83" i="2"/>
  <c r="H83" i="2"/>
  <c r="N81" i="2"/>
  <c r="F81" i="2"/>
  <c r="L79" i="2"/>
  <c r="S77" i="2"/>
  <c r="K77" i="2"/>
  <c r="Q97" i="2"/>
  <c r="I97" i="2"/>
  <c r="O95" i="2"/>
  <c r="G95" i="2"/>
  <c r="N93" i="2"/>
  <c r="F93" i="2"/>
  <c r="M91" i="2"/>
  <c r="L89" i="2"/>
  <c r="S87" i="2"/>
  <c r="K87" i="2"/>
  <c r="Q85" i="2"/>
  <c r="I85" i="2"/>
  <c r="O83" i="2"/>
  <c r="G83" i="2"/>
  <c r="M81" i="2"/>
  <c r="S81" i="2"/>
  <c r="K79" i="2"/>
  <c r="R77" i="2"/>
  <c r="J77" i="2"/>
  <c r="I77" i="2"/>
  <c r="H77" i="2"/>
  <c r="R89" i="2"/>
  <c r="J89" i="2"/>
  <c r="I87" i="2"/>
  <c r="G85" i="2"/>
  <c r="S83" i="2"/>
  <c r="K81" i="2"/>
  <c r="Q79" i="2"/>
  <c r="P77" i="2"/>
  <c r="N97" i="2"/>
  <c r="F97" i="2"/>
  <c r="L95" i="2"/>
  <c r="S93" i="2"/>
  <c r="K93" i="2"/>
  <c r="R91" i="2"/>
  <c r="J91" i="2"/>
  <c r="Q89" i="2"/>
  <c r="I89" i="2"/>
  <c r="P87" i="2"/>
  <c r="H87" i="2"/>
  <c r="N85" i="2"/>
  <c r="F85" i="2"/>
  <c r="L83" i="2"/>
  <c r="R81" i="2"/>
  <c r="J81" i="2"/>
  <c r="P79" i="2"/>
  <c r="H79" i="2"/>
  <c r="O77" i="2"/>
  <c r="G77" i="2"/>
  <c r="K91" i="2"/>
  <c r="Q87" i="2"/>
  <c r="O85" i="2"/>
  <c r="M83" i="2"/>
  <c r="I79" i="2"/>
  <c r="M97" i="2"/>
  <c r="S97" i="2"/>
  <c r="K95" i="2"/>
  <c r="R93" i="2"/>
  <c r="J93" i="2"/>
  <c r="Q91" i="2"/>
  <c r="I91" i="2"/>
  <c r="P89" i="2"/>
  <c r="H89" i="2"/>
  <c r="O87" i="2"/>
  <c r="G87" i="2"/>
  <c r="M85" i="2"/>
  <c r="S85" i="2"/>
  <c r="K83" i="2"/>
  <c r="Q81" i="2"/>
  <c r="I81" i="2"/>
  <c r="O79" i="2"/>
  <c r="G79" i="2"/>
  <c r="N77" i="2"/>
  <c r="F77" i="2"/>
  <c r="L97" i="2"/>
  <c r="R95" i="2"/>
  <c r="J95" i="2"/>
  <c r="Q93" i="2"/>
  <c r="I93" i="2"/>
  <c r="P91" i="2"/>
  <c r="H91" i="2"/>
  <c r="O89" i="2"/>
  <c r="G89" i="2"/>
  <c r="N87" i="2"/>
  <c r="F87" i="2"/>
  <c r="L85" i="2"/>
  <c r="R83" i="2"/>
  <c r="J83" i="2"/>
  <c r="P81" i="2"/>
  <c r="H81" i="2"/>
  <c r="N79" i="2"/>
  <c r="F79" i="2"/>
  <c r="M77" i="2"/>
  <c r="H75" i="2"/>
  <c r="G75" i="2"/>
  <c r="N75" i="2"/>
  <c r="L75" i="2"/>
  <c r="P75" i="2"/>
  <c r="O75" i="2"/>
  <c r="M75" i="2"/>
  <c r="S75" i="2"/>
  <c r="K75" i="2"/>
  <c r="F75" i="2"/>
  <c r="R75" i="2"/>
  <c r="J75" i="2"/>
  <c r="Q75" i="2"/>
  <c r="B31" i="11"/>
  <c r="D31" i="11"/>
  <c r="C31" i="11"/>
  <c r="B48" i="11"/>
  <c r="C9" i="5"/>
  <c r="D7" i="5" s="1"/>
  <c r="D24" i="5" l="1"/>
  <c r="D12" i="5"/>
  <c r="B50" i="11"/>
  <c r="D111" i="4"/>
  <c r="D20" i="4"/>
  <c r="C118" i="4"/>
  <c r="D17" i="4"/>
  <c r="D9" i="4"/>
  <c r="D36" i="4" l="1"/>
  <c r="D37" i="4"/>
  <c r="D61" i="5"/>
  <c r="D117" i="4"/>
  <c r="D116" i="4"/>
  <c r="D115" i="4"/>
  <c r="D114" i="4"/>
  <c r="D113" i="4"/>
  <c r="D112" i="4"/>
  <c r="D110" i="4"/>
  <c r="D109" i="4"/>
  <c r="D108" i="4"/>
  <c r="D90" i="4"/>
  <c r="D21" i="4"/>
  <c r="D19" i="4"/>
  <c r="D18" i="4"/>
  <c r="D16" i="4"/>
  <c r="D15" i="4"/>
  <c r="D14" i="4"/>
  <c r="D13" i="4"/>
  <c r="D12" i="4"/>
  <c r="D11" i="4"/>
  <c r="D10" i="4"/>
  <c r="D33" i="4" l="1"/>
  <c r="D40" i="5"/>
  <c r="D52" i="5"/>
  <c r="D57" i="5"/>
  <c r="D32" i="5"/>
  <c r="D58" i="5"/>
  <c r="D59" i="5"/>
  <c r="D51" i="5"/>
  <c r="D60" i="5"/>
  <c r="D16" i="5"/>
  <c r="D46" i="4"/>
  <c r="D42" i="4"/>
  <c r="D52" i="4"/>
  <c r="D74" i="4"/>
  <c r="D95" i="4"/>
  <c r="D43" i="4"/>
  <c r="D85" i="4"/>
  <c r="D44" i="4"/>
  <c r="D60" i="4"/>
  <c r="D86" i="4"/>
  <c r="D87" i="4"/>
  <c r="D31" i="4"/>
  <c r="D48" i="4"/>
  <c r="D67" i="4"/>
  <c r="D91" i="4"/>
  <c r="D49" i="4"/>
  <c r="D68" i="4"/>
  <c r="D92" i="4"/>
  <c r="D50" i="4"/>
  <c r="D69" i="4"/>
  <c r="D93" i="4"/>
  <c r="D66" i="4"/>
  <c r="D34" i="4"/>
  <c r="D51" i="4"/>
  <c r="D73" i="4"/>
  <c r="D94" i="4"/>
  <c r="D33" i="5"/>
  <c r="D18" i="5"/>
  <c r="D34" i="5"/>
  <c r="D42" i="5"/>
  <c r="D35" i="5"/>
  <c r="D20" i="5"/>
  <c r="D36" i="5"/>
  <c r="D48" i="5"/>
  <c r="D13" i="5"/>
  <c r="D21" i="5"/>
  <c r="D37" i="5"/>
  <c r="D49" i="5"/>
  <c r="D8" i="5"/>
  <c r="D17" i="5"/>
  <c r="D41" i="5"/>
  <c r="D19" i="5"/>
  <c r="D43" i="5"/>
  <c r="D14" i="5"/>
  <c r="D22" i="5"/>
  <c r="D38" i="5"/>
  <c r="D50" i="5"/>
  <c r="D15" i="5"/>
  <c r="D23" i="5"/>
  <c r="D39" i="5"/>
  <c r="D30" i="4"/>
  <c r="D45" i="4"/>
  <c r="D53" i="4"/>
  <c r="D70" i="4"/>
  <c r="D88" i="4"/>
  <c r="D96" i="4"/>
  <c r="D71" i="4"/>
  <c r="D89" i="4"/>
  <c r="D97" i="4"/>
  <c r="D47" i="4"/>
  <c r="D59" i="4"/>
  <c r="D72" i="4"/>
  <c r="D9" i="5" l="1"/>
  <c r="D48" i="11" l="1"/>
  <c r="C50" i="11"/>
  <c r="D50" i="11" l="1"/>
  <c r="B11" i="11"/>
  <c r="G54" i="6" l="1"/>
  <c r="D54" i="6"/>
  <c r="E54" i="6"/>
  <c r="C54" i="6"/>
  <c r="G34" i="6"/>
  <c r="E34" i="6"/>
  <c r="D34" i="6"/>
  <c r="C34" i="6"/>
  <c r="G15" i="6"/>
  <c r="D15" i="6"/>
  <c r="E15" i="6"/>
  <c r="C15" i="6"/>
</calcChain>
</file>

<file path=xl/sharedStrings.xml><?xml version="1.0" encoding="utf-8"?>
<sst xmlns="http://schemas.openxmlformats.org/spreadsheetml/2006/main" count="712" uniqueCount="424">
  <si>
    <t>Bilan d’activité</t>
  </si>
  <si>
    <t>Table des matières</t>
  </si>
  <si>
    <t>1. Caractéristiques de la structure</t>
  </si>
  <si>
    <t>1.1. Porteur</t>
  </si>
  <si>
    <t>2. Caractéristiques de la plateforme</t>
  </si>
  <si>
    <t>2.2. Territoire d’intervention</t>
  </si>
  <si>
    <t>2.3. Professionnels / Intervenants</t>
  </si>
  <si>
    <t>3. Partenariats</t>
  </si>
  <si>
    <t>4. Aidants</t>
  </si>
  <si>
    <t>4.2. Profil de l’aidant bénéficiant d’au moins une prestation</t>
  </si>
  <si>
    <t>4.3. Origine de la demande</t>
  </si>
  <si>
    <t>4.4. Motifs de sorties ou fin de l’accompagnement de l’aidant</t>
  </si>
  <si>
    <t>5. Aidés</t>
  </si>
  <si>
    <t xml:space="preserve"> Profil des aidés</t>
  </si>
  <si>
    <t>6.2. Actions auprès du couple aidants-aidés ou de l’aidant seul permettant la poursuite de la vie sociale</t>
  </si>
  <si>
    <t>6.3. Activités d’information et de formation des proches aidants ou du couple aidant/aidé</t>
  </si>
  <si>
    <t>7. Évaluation et perspectives</t>
  </si>
  <si>
    <t>Légende des cellules à compléter dans le rapport:</t>
  </si>
  <si>
    <t>*</t>
  </si>
  <si>
    <t xml:space="preserve">Champs Libres à remplir </t>
  </si>
  <si>
    <t>***</t>
  </si>
  <si>
    <t>Liste déroulante</t>
  </si>
  <si>
    <t>Calcul automatique</t>
  </si>
  <si>
    <r>
      <t>1.1.</t>
    </r>
    <r>
      <rPr>
        <b/>
        <sz val="7"/>
        <color theme="0"/>
        <rFont val="Times New Roman"/>
        <family val="1"/>
      </rPr>
      <t xml:space="preserve">           </t>
    </r>
    <r>
      <rPr>
        <b/>
        <sz val="13"/>
        <color theme="0"/>
        <rFont val="Calibri Light"/>
        <family val="2"/>
      </rPr>
      <t>Porteur</t>
    </r>
  </si>
  <si>
    <t>Numéro FINESS de l’établissement:</t>
  </si>
  <si>
    <t>Numéro FINESS de l’entité juridique :</t>
  </si>
  <si>
    <t>Raison sociale :</t>
  </si>
  <si>
    <t>Adresse :</t>
  </si>
  <si>
    <t>Code postal :</t>
  </si>
  <si>
    <t>Adresse mail du porteur :</t>
  </si>
  <si>
    <t>Téléphone du porteur :</t>
  </si>
  <si>
    <t>Adresse mail du responsable :</t>
  </si>
  <si>
    <t>Téléphone du responsable :</t>
  </si>
  <si>
    <t>Qualité de la personne responsable de la saisie :</t>
  </si>
  <si>
    <t>Adresse mail du responsable de la saisie :</t>
  </si>
  <si>
    <t>â</t>
  </si>
  <si>
    <t>jaune</t>
  </si>
  <si>
    <t>vert clair</t>
  </si>
  <si>
    <t>vert foncé</t>
  </si>
  <si>
    <t>gris</t>
  </si>
  <si>
    <t>Lundi</t>
  </si>
  <si>
    <t>Mardi</t>
  </si>
  <si>
    <t xml:space="preserve">Mercredi </t>
  </si>
  <si>
    <t>Jeudi</t>
  </si>
  <si>
    <t>Vendredi</t>
  </si>
  <si>
    <t xml:space="preserve">Samedi </t>
  </si>
  <si>
    <t>Dimanche</t>
  </si>
  <si>
    <t>07h00</t>
  </si>
  <si>
    <t>08h00</t>
  </si>
  <si>
    <t>09h00</t>
  </si>
  <si>
    <t>10h00</t>
  </si>
  <si>
    <t>11h00</t>
  </si>
  <si>
    <t>12h00</t>
  </si>
  <si>
    <t>13h00</t>
  </si>
  <si>
    <t>14h00</t>
  </si>
  <si>
    <t>15h00</t>
  </si>
  <si>
    <t>16h00</t>
  </si>
  <si>
    <t>17h00</t>
  </si>
  <si>
    <t>18h00</t>
  </si>
  <si>
    <t>19h00</t>
  </si>
  <si>
    <t>Modalité de l'accueil physique</t>
  </si>
  <si>
    <t>Commentaires</t>
  </si>
  <si>
    <t>Code commune INSEE </t>
  </si>
  <si>
    <t>Nom de la commune</t>
  </si>
  <si>
    <t>Étendue du territoire couvert:</t>
  </si>
  <si>
    <t>Délai moyen des professionnels pour accéder aux domiciles (en minutes):</t>
  </si>
  <si>
    <t>Professionnels mentionnés dans le cahier des charges</t>
  </si>
  <si>
    <t>Distinguer pour les professionnels le temps dédié à la fonction administrative et de coordination, et le temps dédié à l’intervention auprès du public </t>
  </si>
  <si>
    <t>Nombre d'intervenants</t>
  </si>
  <si>
    <t>ETP</t>
  </si>
  <si>
    <t>Dont ETP administratif &amp; coordination</t>
  </si>
  <si>
    <t>Mutualisation avec l’établissement ou service porteur</t>
  </si>
  <si>
    <t>Le cas échéant, joindre la fiche de poste en PJ à l'envoi</t>
  </si>
  <si>
    <t>Psychologue</t>
  </si>
  <si>
    <t>IDE</t>
  </si>
  <si>
    <t>Ergothérapeute</t>
  </si>
  <si>
    <t>CESF</t>
  </si>
  <si>
    <t>Psychomotricien</t>
  </si>
  <si>
    <t>Orthophoniste</t>
  </si>
  <si>
    <t>Assistante sociale</t>
  </si>
  <si>
    <t>Bénévole</t>
  </si>
  <si>
    <t>Stagiaire</t>
  </si>
  <si>
    <t>Animateur</t>
  </si>
  <si>
    <t>Autres</t>
  </si>
  <si>
    <t>Prestataires extérieurs</t>
  </si>
  <si>
    <t>Activités / Fonctions</t>
  </si>
  <si>
    <t>Infirmier</t>
  </si>
  <si>
    <t>Educateur spécialisé</t>
  </si>
  <si>
    <t>Aide-soignant</t>
  </si>
  <si>
    <t>Commentaires:</t>
  </si>
  <si>
    <t>Thème de la formation</t>
  </si>
  <si>
    <t>Nombre  de sessions</t>
  </si>
  <si>
    <t>Nombre d'heures</t>
  </si>
  <si>
    <t>Précisions sur contenu de la formation suivie</t>
  </si>
  <si>
    <t>Ä</t>
  </si>
  <si>
    <t>Délais de traitement moyens des demandes ( en jour)</t>
  </si>
  <si>
    <t>Merci de préciser le nombre de partenariats et conventions signées correspondant aux structures (vous pouvez insérer des lignes si celles prévues dans le tableau ci-dessous se revélaient en nombre insuffisant):</t>
  </si>
  <si>
    <t>Raison sociale du partenaire</t>
  </si>
  <si>
    <r>
      <t>Catégorie du partenaire</t>
    </r>
    <r>
      <rPr>
        <sz val="11"/>
        <color rgb="FF7030A0"/>
        <rFont val="Calibri"/>
        <family val="2"/>
        <scheme val="minor"/>
      </rPr>
      <t>***</t>
    </r>
  </si>
  <si>
    <r>
      <t xml:space="preserve">Existence d'une convention signée </t>
    </r>
    <r>
      <rPr>
        <sz val="11"/>
        <color rgb="FF7030A0"/>
        <rFont val="Calibri"/>
        <family val="2"/>
        <scheme val="minor"/>
      </rPr>
      <t>***</t>
    </r>
  </si>
  <si>
    <t>Précisions sur le partenariat le cas échéant</t>
  </si>
  <si>
    <t>Si oui, précisez les outils mobilisés </t>
  </si>
  <si>
    <t>Outils/Vecteurs</t>
  </si>
  <si>
    <r>
      <t xml:space="preserve">Fréquence </t>
    </r>
    <r>
      <rPr>
        <b/>
        <sz val="11"/>
        <color rgb="FF7030A0"/>
        <rFont val="Calibri"/>
        <family val="2"/>
        <scheme val="minor"/>
      </rPr>
      <t>***</t>
    </r>
  </si>
  <si>
    <t>Commentaire</t>
  </si>
  <si>
    <t>%</t>
  </si>
  <si>
    <t>Auto-saisine / Auto-orientation</t>
  </si>
  <si>
    <t>L’entourage de l’aidant</t>
  </si>
  <si>
    <t>Professionnel de santé libéral</t>
  </si>
  <si>
    <t>Autres service social</t>
  </si>
  <si>
    <t>Mairie / CCAS</t>
  </si>
  <si>
    <t>Services du département / MDPH</t>
  </si>
  <si>
    <t>Dispositif de coordination</t>
  </si>
  <si>
    <t>Service d’aide à domicile</t>
  </si>
  <si>
    <t>Association</t>
  </si>
  <si>
    <t>Établissements médico-sociaux</t>
  </si>
  <si>
    <t>Inconnu</t>
  </si>
  <si>
    <t>Commentaires :</t>
  </si>
  <si>
    <t>4.2. Profil des aidants ayant bénéficié d’au moins une prestation</t>
  </si>
  <si>
    <t>Homme</t>
  </si>
  <si>
    <t>Femme</t>
  </si>
  <si>
    <t>Total</t>
  </si>
  <si>
    <t>Cohabitant avec l’aidé</t>
  </si>
  <si>
    <t>Non cohabitant avec l’aidé</t>
  </si>
  <si>
    <t>Lien de l’aidant avec l’aidé :</t>
  </si>
  <si>
    <t>Époux / Épouse</t>
  </si>
  <si>
    <t>Voisin / Voisine</t>
  </si>
  <si>
    <t>Neveu / Nièce</t>
  </si>
  <si>
    <t>Ami / Amie</t>
  </si>
  <si>
    <t>Beau-fils / Belle-fille</t>
  </si>
  <si>
    <t>Conjoint / Conjointe</t>
  </si>
  <si>
    <t>Cousin / Cousine</t>
  </si>
  <si>
    <t>Partenaire de PCS / Concubin</t>
  </si>
  <si>
    <t>Grands-parents</t>
  </si>
  <si>
    <t>Oncle / Tante</t>
  </si>
  <si>
    <t>Situation professionnelle :</t>
  </si>
  <si>
    <t>Retraité</t>
  </si>
  <si>
    <t>En activité professionnelle</t>
  </si>
  <si>
    <t>Durée moyenne d’accompagnement (en jours)</t>
  </si>
  <si>
    <t>Tranche d’âge des aidants</t>
  </si>
  <si>
    <t>Moins de 20 ans</t>
  </si>
  <si>
    <t>20 à 29 ans</t>
  </si>
  <si>
    <t>30 à 39 ans</t>
  </si>
  <si>
    <t>40 à 49 ans</t>
  </si>
  <si>
    <t>50 à 59 ans</t>
  </si>
  <si>
    <t>60 à 69 ans</t>
  </si>
  <si>
    <t>70 à 79 ans</t>
  </si>
  <si>
    <t>80 ans et plus</t>
  </si>
  <si>
    <t>Non renseigné</t>
  </si>
  <si>
    <t>Âge moyen des aidants</t>
  </si>
  <si>
    <t>Les raisons, peuvent être multiples :</t>
  </si>
  <si>
    <t>Isolement de l’aidant</t>
  </si>
  <si>
    <t>Éloignement de l’aidant</t>
  </si>
  <si>
    <t>Conflits familiaux</t>
  </si>
  <si>
    <t>Refus des aides par l’aidant</t>
  </si>
  <si>
    <t>Refus des aides par l’aidé</t>
  </si>
  <si>
    <t>Soutien à domicile difficile / Besoin d’aide à la vie quotidienne</t>
  </si>
  <si>
    <t>Recherche de soutien de la part de l’aidant</t>
  </si>
  <si>
    <t>Absence d’intervenants professionnels</t>
  </si>
  <si>
    <t>Épuisement de l’aidant / Besoin de répit</t>
  </si>
  <si>
    <t>État général du logement (précarité, insalubrité…)</t>
  </si>
  <si>
    <t>Difficultés financières</t>
  </si>
  <si>
    <t>Si autre, veuillez préciser :</t>
  </si>
  <si>
    <t>Décès de l’aidé</t>
  </si>
  <si>
    <t>Relais effectué pour l’aidant (ex : orientation vers un groupe de parole…)</t>
  </si>
  <si>
    <t>Rupture de contact par l’aidant</t>
  </si>
  <si>
    <t>Déménagement</t>
  </si>
  <si>
    <t>Décès de l’aidant</t>
  </si>
  <si>
    <t>Accueil familial</t>
  </si>
  <si>
    <t>Profil des aidés </t>
  </si>
  <si>
    <t>Tranche d’âge des aidés</t>
  </si>
  <si>
    <t>Âge moyen des aidés</t>
  </si>
  <si>
    <t>Autres (veuillez préciser ci-dessous)</t>
  </si>
  <si>
    <t>NB total de prestations réalisées</t>
  </si>
  <si>
    <t>NB d’aidants ayant bénéficié de la prestation</t>
  </si>
  <si>
    <t>Le cas échéant, NB d’aidés associé à la prestation</t>
  </si>
  <si>
    <t>Si évalué, renseigner l'équivalent ETP ci-dessous</t>
  </si>
  <si>
    <r>
      <t xml:space="preserve">Participation financière de l’usager </t>
    </r>
    <r>
      <rPr>
        <sz val="9"/>
        <color rgb="FF7030A0"/>
        <rFont val="Calibri"/>
        <family val="2"/>
        <scheme val="minor"/>
      </rPr>
      <t>***</t>
    </r>
  </si>
  <si>
    <r>
      <t xml:space="preserve">Existence de co-financement </t>
    </r>
    <r>
      <rPr>
        <sz val="9"/>
        <color rgb="FF7030A0"/>
        <rFont val="Calibri"/>
        <family val="2"/>
        <scheme val="minor"/>
      </rPr>
      <t>***</t>
    </r>
  </si>
  <si>
    <t>Si Oui, nature du co-financeur</t>
  </si>
  <si>
    <t>Appels téléphoniques d'écoute active et de soutien</t>
  </si>
  <si>
    <t>Rendez-vous individuels à domicile de la personne</t>
  </si>
  <si>
    <t>Soutien collectif sur site (groupe de paroles…)</t>
  </si>
  <si>
    <t>Soutien collectif hors site (café répit…)</t>
  </si>
  <si>
    <t>Soutien psychologique sur site</t>
  </si>
  <si>
    <t>Soutien psychologique à domicile</t>
  </si>
  <si>
    <t>TOTAL</t>
  </si>
  <si>
    <t>Pour ce groupe d’activité, détailler ici les modalités de mise en œuvre (durée des prestations, fréquence, contenu, conditions d’accès …)</t>
  </si>
  <si>
    <t>Séjours vacances, séjours ou week-end répit</t>
  </si>
  <si>
    <t>Prestations de bien-être et de relaxation (sophrologie, activité physique…)</t>
  </si>
  <si>
    <t>Sorties extérieures (culturelles, loisirs…)</t>
  </si>
  <si>
    <t>Action de formation</t>
  </si>
  <si>
    <t>Actions d’information</t>
  </si>
  <si>
    <t xml:space="preserve">Pour le relayage, détailler ici les modalités de mise en œuvre (profil des personnes accompagnées, motif de recours, modalités d’inclusion dans le dispositif, durée des prestations, fréquence, …) </t>
  </si>
  <si>
    <r>
      <t xml:space="preserve">Organisme </t>
    </r>
    <r>
      <rPr>
        <sz val="11"/>
        <color rgb="FF7030A0"/>
        <rFont val="Calibri"/>
        <family val="2"/>
        <scheme val="minor"/>
      </rPr>
      <t>***</t>
    </r>
  </si>
  <si>
    <t>Montant</t>
  </si>
  <si>
    <t>ERRD SIMPLIFIÉ DE LA PFR</t>
  </si>
  <si>
    <t>CHARGES</t>
  </si>
  <si>
    <t>PRODUITS</t>
  </si>
  <si>
    <t>Charges de personnel</t>
  </si>
  <si>
    <t xml:space="preserve">Dotation ARS </t>
  </si>
  <si>
    <t>Charges diverses (administration, comptabilité hors salaires et charges)</t>
  </si>
  <si>
    <t>Participation des bénéficiaires</t>
  </si>
  <si>
    <t>Charges et entretiens des locaux</t>
  </si>
  <si>
    <r>
      <t xml:space="preserve">Autres produits </t>
    </r>
    <r>
      <rPr>
        <i/>
        <sz val="10"/>
        <color theme="1"/>
        <rFont val="Calibri"/>
        <family val="2"/>
        <scheme val="minor"/>
      </rPr>
      <t>(préciser l'origine)</t>
    </r>
  </si>
  <si>
    <t>Petit équipements nécessaires à la conduite des missions à distance (outils numériques)</t>
  </si>
  <si>
    <t>Conseil départemental</t>
  </si>
  <si>
    <t>Autres charges</t>
  </si>
  <si>
    <t>Autres collectivités territoriales</t>
  </si>
  <si>
    <t>CARSAT</t>
  </si>
  <si>
    <t>…</t>
  </si>
  <si>
    <t>Résultat</t>
  </si>
  <si>
    <t>PROFESSIONNELS / INTERVENANTS</t>
  </si>
  <si>
    <t>Dont ETP administratif &amp; coordination le cas échéant</t>
  </si>
  <si>
    <t>Coût annuel (chargé)</t>
  </si>
  <si>
    <t>Personnel salarié de la plateforme</t>
  </si>
  <si>
    <t>Assistant de soins en gérontologie (ASG)</t>
  </si>
  <si>
    <t>Accompagnant éducatif et social</t>
  </si>
  <si>
    <t>Conseiller en économie sociale et familiale</t>
  </si>
  <si>
    <t>Personnel administratif et comptable</t>
  </si>
  <si>
    <t>Personnel extérieur</t>
  </si>
  <si>
    <t xml:space="preserve">Réalisation d’enquête de satisfaction dans l’année ? </t>
  </si>
  <si>
    <t>Si oui, joindre les résultats.</t>
  </si>
  <si>
    <t>Sur rendez-vous</t>
  </si>
  <si>
    <t>Sans rendez-vous</t>
  </si>
  <si>
    <t>Avec ou sans rendez-vous</t>
  </si>
  <si>
    <t>Oui</t>
  </si>
  <si>
    <t>en PJ</t>
  </si>
  <si>
    <t>Non</t>
  </si>
  <si>
    <t>Onglet Partenariats</t>
  </si>
  <si>
    <t>CLIC</t>
  </si>
  <si>
    <t>DAC</t>
  </si>
  <si>
    <t>MDPH</t>
  </si>
  <si>
    <t>CCAS</t>
  </si>
  <si>
    <t>Établissements d’hébergement pour personnes âgées</t>
  </si>
  <si>
    <t>Établissements pour personnes en situation d’handicap</t>
  </si>
  <si>
    <t>Etablissements de santé</t>
  </si>
  <si>
    <t>Associations de représentants d’usagers ou de familles (France Alzheimer …)</t>
  </si>
  <si>
    <t>Professionnels de santé médicaux (généralistes, neurologues…)</t>
  </si>
  <si>
    <t>Professionnels de santé paramédicaux</t>
  </si>
  <si>
    <t>Structure de coordination (CPTS, MSP…)</t>
  </si>
  <si>
    <t>Équipe spécialisée Alzheimer (ESA)</t>
  </si>
  <si>
    <t>Services de soins infirmiers à domicile (SSIAD), Service d’aide et d’accompagnement à domicile (SAAD)</t>
  </si>
  <si>
    <t>Services polyvalents d’aide et de soins à domicile (SPASAD)</t>
  </si>
  <si>
    <t>SESSAD, SAVS/SAMSAH</t>
  </si>
  <si>
    <t>Accueil(s) de jour du territoire</t>
  </si>
  <si>
    <t>Partenaires de la filière cancer</t>
  </si>
  <si>
    <t>Hebdomadaire</t>
  </si>
  <si>
    <t>Mensuelle</t>
  </si>
  <si>
    <t>Trimestrielle</t>
  </si>
  <si>
    <t>Annuelle</t>
  </si>
  <si>
    <t>Régulière</t>
  </si>
  <si>
    <t>Occasionnelle</t>
  </si>
  <si>
    <t>Autre</t>
  </si>
  <si>
    <t>Onglet Prestations</t>
  </si>
  <si>
    <t>Conseil départemental :</t>
  </si>
  <si>
    <t xml:space="preserve">Autres collectivités territoriales : </t>
  </si>
  <si>
    <t xml:space="preserve">Conférence des financeurs </t>
  </si>
  <si>
    <t>CARSAT :</t>
  </si>
  <si>
    <t>Autres caisses :</t>
  </si>
  <si>
    <t>Mutuelles :</t>
  </si>
  <si>
    <t>Participation des usagers :</t>
  </si>
  <si>
    <t xml:space="preserve">Autres : </t>
  </si>
  <si>
    <t>Onglet Evaluations et Perpectives</t>
  </si>
  <si>
    <r>
      <t>ð</t>
    </r>
    <r>
      <rPr>
        <sz val="7"/>
        <color rgb="FF002060"/>
        <rFont val="Times New Roman"/>
        <family val="1"/>
      </rPr>
      <t xml:space="preserve">  </t>
    </r>
    <r>
      <rPr>
        <sz val="12"/>
        <color rgb="FF002060"/>
        <rFont val="Calibri"/>
        <family val="2"/>
        <scheme val="minor"/>
      </rPr>
      <t>Joindre le compte de résultat de l’année 2023</t>
    </r>
  </si>
  <si>
    <t>Mise en place des aides demandées</t>
  </si>
  <si>
    <t>2.1. Fonctionnement</t>
  </si>
  <si>
    <t xml:space="preserve">2.4. Formation continue du personnel </t>
  </si>
  <si>
    <t>2.5. Indicateurs sur l’organisation de la structure</t>
  </si>
  <si>
    <t>4.1. Acteurs à l’origine des orientations vers la structure</t>
  </si>
  <si>
    <t>6.1. Actions d’écoute active et de soutien des aidants proposées</t>
  </si>
  <si>
    <t>1.2. La structure</t>
  </si>
  <si>
    <t>1. Caractéristiques du dispositif</t>
  </si>
  <si>
    <t>1.2. Désignation du dispositif</t>
  </si>
  <si>
    <t>Désignation (nom et éventuel acronyme)</t>
  </si>
  <si>
    <t>Adresse mail :</t>
  </si>
  <si>
    <t>Téléphone :</t>
  </si>
  <si>
    <t xml:space="preserve">Nombre de jours d'ouverture par an (total) </t>
  </si>
  <si>
    <t xml:space="preserve">Dont établissement avec hébergement </t>
  </si>
  <si>
    <t>Dont établissement ne proposant pas d'hébergement</t>
  </si>
  <si>
    <t xml:space="preserve">Dont Accueil de jour itinérant </t>
  </si>
  <si>
    <t>Nombre de jours de fermeture dans la semaine</t>
  </si>
  <si>
    <t xml:space="preserve">Autres précisions </t>
  </si>
  <si>
    <t>Nbre</t>
  </si>
  <si>
    <t>Plafonnement du nombre de jours d'accueil par semaine par bénéficiaire</t>
  </si>
  <si>
    <t>Si oui, quel est ce plafond? (nombre de jours, de 1 à 7)</t>
  </si>
  <si>
    <t>Existence d’une liste d’attente au cours de l’année ?</t>
  </si>
  <si>
    <t>Nombre de parents aidants inscrits sur la liste d'attente au 31/12</t>
  </si>
  <si>
    <t>Nombre de jeunes aidants (frères, sœurs) inscrits sur la liste d'attente au 31/12</t>
  </si>
  <si>
    <t>Nombre de personnes en situation de handicap inscrites sur la liste d'attente au 31/12</t>
  </si>
  <si>
    <t xml:space="preserve">Mise en place des critères pour la gestion de cette liste d’attente ? </t>
  </si>
  <si>
    <t>Si oui, lesquels ? (noter par ordre d’importance)</t>
  </si>
  <si>
    <t>Date d’inscription sur la liste</t>
  </si>
  <si>
    <t>Urgence de la situation</t>
  </si>
  <si>
    <t>Situation d’épuisement de l’aidant</t>
  </si>
  <si>
    <t xml:space="preserve">Autre (précisez) : </t>
  </si>
  <si>
    <t>Organisation du transport pour faciliter l’accès aux prestations des personnes isolées et sans moyen de locomotion</t>
  </si>
  <si>
    <t>Si oui, précisez : (plusieurs choix possible)</t>
  </si>
  <si>
    <t>Par l’établissement</t>
  </si>
  <si>
    <t>Part</t>
  </si>
  <si>
    <t>Par transporteur externe</t>
  </si>
  <si>
    <t xml:space="preserve">Par l'usager (défraiement) </t>
  </si>
  <si>
    <t>Par une collectivité</t>
  </si>
  <si>
    <t xml:space="preserve">Activités proposées </t>
  </si>
  <si>
    <t>aux aidés</t>
  </si>
  <si>
    <t>Père / Mère</t>
  </si>
  <si>
    <t>Frère / Sœur</t>
  </si>
  <si>
    <t>Hébergement temporaire</t>
  </si>
  <si>
    <t>Activité socioculturelles, artistiques et/ou ludiques</t>
  </si>
  <si>
    <t xml:space="preserve">Activité pédagogique et ludique </t>
  </si>
  <si>
    <t xml:space="preserve">Intervention thérapeutique </t>
  </si>
  <si>
    <t xml:space="preserve">Activité contribuant au bien être </t>
  </si>
  <si>
    <t>Activité physique adaptée</t>
  </si>
  <si>
    <t>Participation aux tâches de la vie quotidienne</t>
  </si>
  <si>
    <t xml:space="preserve">Animations / sorties </t>
  </si>
  <si>
    <t>Visite / relayage à domicile</t>
  </si>
  <si>
    <t>Activités de soutien, d'écoute et d'échange 
auprès des aidants</t>
  </si>
  <si>
    <t>Sensibilisation et formation des aidants</t>
  </si>
  <si>
    <t xml:space="preserve">autres : précisez </t>
  </si>
  <si>
    <t>Liste des communes couvertes par le dispositif avec Code commune INSEE (possibilité d'insérer des lignes si champs insuffisant)</t>
  </si>
  <si>
    <t xml:space="preserve"> </t>
  </si>
  <si>
    <t xml:space="preserve">Délai moyen pour accéder au dispositif (en minutes) : </t>
  </si>
  <si>
    <t>Personnel administratif</t>
  </si>
  <si>
    <t>Moniteur éducateur</t>
  </si>
  <si>
    <t xml:space="preserve">Assistant de service social </t>
  </si>
  <si>
    <t>ASH</t>
  </si>
  <si>
    <t>AEVS (accueil éducatif et vie sociale)</t>
  </si>
  <si>
    <t>Médecin</t>
  </si>
  <si>
    <t>Psychiatre</t>
  </si>
  <si>
    <t>AMP-AS (non ASG)</t>
  </si>
  <si>
    <t>ASG (formé ou en cours de formation)</t>
  </si>
  <si>
    <t xml:space="preserve">Prestataires extérieurs </t>
  </si>
  <si>
    <t xml:space="preserve">Autre professionnel  </t>
  </si>
  <si>
    <t>Professionnels concernés</t>
  </si>
  <si>
    <t>Avez-vous élaboré un projet de service spécifique au dispositif</t>
  </si>
  <si>
    <t>Si oui, joindre le document. Merci de joindre également tout document type relatif à l’évaluation et au suivi des dyades aidants /aidés du dispositif (grille d’évaluation, fiche de suivi, fiche de sortie, etc…)</t>
  </si>
  <si>
    <t>2.1. Horaires d'ouverture et types d'activités proposées</t>
  </si>
  <si>
    <t>ouverte mais sans accueil du public</t>
  </si>
  <si>
    <t>ouverte au public (accueil téléphonique et physique)</t>
  </si>
  <si>
    <t>ouverte au public (accueil téléphonique uniquement)</t>
  </si>
  <si>
    <t>fermée</t>
  </si>
  <si>
    <t xml:space="preserve">2.5. Indicateurs sur l’organisation </t>
  </si>
  <si>
    <t>2. Fonctionnement de la structure</t>
  </si>
  <si>
    <t>La structure est</t>
  </si>
  <si>
    <t>Démarche de communication de la structure sur son territoire </t>
  </si>
  <si>
    <t>Partenariat 
spécifique C360</t>
  </si>
  <si>
    <r>
      <t xml:space="preserve">La structure de répit est désignée comme </t>
    </r>
    <r>
      <rPr>
        <i/>
        <sz val="11"/>
        <color theme="1"/>
        <rFont val="Calibri"/>
        <family val="2"/>
        <scheme val="minor"/>
      </rPr>
      <t>membre cœur</t>
    </r>
    <r>
      <rPr>
        <sz val="11"/>
        <color theme="1"/>
        <rFont val="Calibri"/>
        <family val="2"/>
        <scheme val="minor"/>
      </rPr>
      <t xml:space="preserve"> de la Communauté 360 (si une Communauté 360 est installée dans le département concerné)</t>
    </r>
  </si>
  <si>
    <t>Les demandes de répit sont formulées par les familles/aidants, auprès de la C360 qui oriente vers le dispositif de répit</t>
  </si>
  <si>
    <t>Les demandes de répit sont formulées par les familles/aidants, directement auprès du dispositif de répit</t>
  </si>
  <si>
    <t>oui /non</t>
  </si>
  <si>
    <r>
      <t xml:space="preserve">Existence d'une convention signée 
</t>
    </r>
    <r>
      <rPr>
        <b/>
        <sz val="11"/>
        <rFont val="Calibri"/>
        <family val="2"/>
        <scheme val="minor"/>
      </rPr>
      <t>(oui /non)</t>
    </r>
  </si>
  <si>
    <t>Nombre total d’aidants ayant contacté le dispositif
(y compris pour une demande ponctuelle d'information/orientation) :</t>
  </si>
  <si>
    <t>Nombre d’aidants orientés vers le dispositif</t>
  </si>
  <si>
    <t>Communauté 360</t>
  </si>
  <si>
    <t>PCPE</t>
  </si>
  <si>
    <t>Difficulté à vivre la situation par l'aidant</t>
  </si>
  <si>
    <t>L'aidé a bénéficié d'une solution en établissement ou dispositif spécialisé (social, médico-social ou sanitaire)</t>
  </si>
  <si>
    <t>Relais effectué pour l’aidé (C360, DAC, PCPE...)</t>
  </si>
  <si>
    <t>L'aidé a bénéficié d'une solution inclusive (école, emploi, logement… de droit commun)</t>
  </si>
  <si>
    <t>4.1. Types d'acteur ayant orienté l'aidant vers la structure</t>
  </si>
  <si>
    <t>Moins de 6 ans</t>
  </si>
  <si>
    <t>7 à 10 ans</t>
  </si>
  <si>
    <t>11 à 16 ans</t>
  </si>
  <si>
    <t>17 à 20 ans</t>
  </si>
  <si>
    <t>Situation de handicap agissant sur l’autonomie de l’aidé (plusieurs réponses possibles) :</t>
  </si>
  <si>
    <t>Déficience intellectuelle</t>
  </si>
  <si>
    <t>Trouble du spectre de l'autisme</t>
  </si>
  <si>
    <t>Handicap psychique</t>
  </si>
  <si>
    <t>Difficultés psychologiques avec troubles du comportement</t>
  </si>
  <si>
    <t>Polyhandicap</t>
  </si>
  <si>
    <t>Déficience motrice</t>
  </si>
  <si>
    <t>Déficience auditive grave</t>
  </si>
  <si>
    <t>Déficience visuelle grave</t>
  </si>
  <si>
    <t>Handicap cognitif spécifique</t>
  </si>
  <si>
    <t>Cérébrolésés</t>
  </si>
  <si>
    <r>
      <t>Autres (</t>
    </r>
    <r>
      <rPr>
        <i/>
        <sz val="11"/>
        <color rgb="FF002060"/>
        <rFont val="Calibri"/>
        <family val="2"/>
        <scheme val="minor"/>
      </rPr>
      <t>merci de renseigner cette liste le plus exhaustivement possible afin d’obtenir une vision précise des situations de handicap des aidés. Si besoins vous pouvez insérer des lignes au tableau ci-dessous</t>
    </r>
    <r>
      <rPr>
        <sz val="11"/>
        <color rgb="FF002060"/>
        <rFont val="Calibri"/>
        <family val="2"/>
        <scheme val="minor"/>
      </rPr>
      <t>) :</t>
    </r>
  </si>
  <si>
    <t>situation de handicap</t>
  </si>
  <si>
    <t>Nombre de personnes en situation de handicap qui ont une orientation de la MDPH</t>
  </si>
  <si>
    <t>Nombre de personnes en situation de handicap SANS orientation de la MDPH</t>
  </si>
  <si>
    <t>Nombre de personnes accompagnées dans l'année dans le cadre d'un PAG</t>
  </si>
  <si>
    <t xml:space="preserve">Nombre de personnes accompagnées dans l'année dans le cadre du dispositif d'orientation permanent (DOP) </t>
  </si>
  <si>
    <t>Nombre d'usagers selon le mode de vie</t>
  </si>
  <si>
    <t>Seule</t>
  </si>
  <si>
    <t xml:space="preserve">Avec un ou des proches familiaux </t>
  </si>
  <si>
    <t>Avec d’autres personnes</t>
  </si>
  <si>
    <t>Accompagnement médico-social (précisez)</t>
  </si>
  <si>
    <t>Rendez-vous individuels dans les locaux de la structure</t>
  </si>
  <si>
    <t>Type de professionnels mobilisé en interne</t>
  </si>
  <si>
    <t>Pour ce groupe d’activité, préciser le cas échéant, le nombre de personnes en liste d’attente au 31/12/20XX</t>
  </si>
  <si>
    <t>6. Prestations complémentaires réalisées au cours de l’année</t>
  </si>
  <si>
    <t>6.1. Actions d’écoute active et de soutien des aidants proposées par la strucuture</t>
  </si>
  <si>
    <t>Pour ce groupe d’activité, préciser le cas échéant, le nombre de personnes en liste d’attente au 31/12/ANNEE 20XX</t>
  </si>
  <si>
    <t>Pour ce groupe d’activité, préciser le cas échéant, le nombre de personnes en liste d’attente au 31/12/ANNEE 20XX ?</t>
  </si>
  <si>
    <t>6.4. Montant financier perçu par d’autres organismes que l’ARS, le cas échéant :</t>
  </si>
  <si>
    <t>6.4. Montant financier perçu par d’autres organismes que l’ARS, le cas échéant</t>
  </si>
  <si>
    <t>ANNEE 20XX</t>
  </si>
  <si>
    <t>Principales réussites de l’année XXX et leviers identifiés :</t>
  </si>
  <si>
    <t>Principales difficultés rencontrées ou obstacles identifiés cette année XXX</t>
  </si>
  <si>
    <t>Quels sont les projets pour le dispositif au cours de la prochaine année ? (Gouvernance, organisation, activité, moyens, animation territoriale, projets…)</t>
  </si>
  <si>
    <t xml:space="preserve">Onglets </t>
  </si>
  <si>
    <t xml:space="preserve">2.1. Fonctionnement </t>
  </si>
  <si>
    <t>2.5. Indicateurs sur l’organisation</t>
  </si>
  <si>
    <t xml:space="preserve">6.1. Actions d’écoute active et de soutien des aidants proposées </t>
  </si>
  <si>
    <r>
      <rPr>
        <b/>
        <i/>
        <sz val="10"/>
        <rFont val="Calibri"/>
        <family val="2"/>
        <scheme val="minor"/>
      </rPr>
      <t xml:space="preserve">DOUBLE VULNERABILITE </t>
    </r>
    <r>
      <rPr>
        <i/>
        <sz val="10"/>
        <rFont val="Calibri"/>
        <family val="2"/>
        <scheme val="minor"/>
      </rPr>
      <t xml:space="preserve">
Nombre de jeunes accompagnés dans l'année qui bénéficient d'un accompagnement de l'Aide Sociale à l'Enfance (ASE)  </t>
    </r>
  </si>
  <si>
    <r>
      <rPr>
        <b/>
        <i/>
        <sz val="10"/>
        <rFont val="Calibri"/>
        <family val="2"/>
        <scheme val="minor"/>
      </rPr>
      <t xml:space="preserve">DOUBLE VULNERABILITE </t>
    </r>
    <r>
      <rPr>
        <i/>
        <sz val="10"/>
        <rFont val="Calibri"/>
        <family val="2"/>
        <scheme val="minor"/>
      </rPr>
      <t xml:space="preserve">
Nombre d'aidants accompagnés dans l'année qui bénéficient d'un accompagnement de l'Aide Sociale à l'Enfance (ASE)  </t>
    </r>
  </si>
  <si>
    <t xml:space="preserve">dont des Assistants familiaux </t>
  </si>
  <si>
    <t>Dispositif ou Plateforme de répit des aidants de 
personnes en situation de handicap</t>
  </si>
  <si>
    <t>Date de crétation :</t>
  </si>
  <si>
    <t>Date d'ouverture si différente de la création :</t>
  </si>
  <si>
    <t xml:space="preserve">NB d’aidants </t>
  </si>
  <si>
    <t>Année N-1</t>
  </si>
  <si>
    <t>Sous total Personnel salarié de la plateforme</t>
  </si>
  <si>
    <t>Sous total Personnel extérieur</t>
  </si>
  <si>
    <t>NSP</t>
  </si>
  <si>
    <t>2.4. Formation continue du personnel année 20XX</t>
  </si>
  <si>
    <t>Nombre d’aidants total</t>
  </si>
  <si>
    <t xml:space="preserve">Nombre d’aidants total </t>
  </si>
  <si>
    <t>Nombre d’aidants</t>
  </si>
  <si>
    <t xml:space="preserve">NB d’aidés </t>
  </si>
  <si>
    <t>NB d’aidés</t>
  </si>
  <si>
    <t xml:space="preserve">Préciser ci-dessous chaque part en pourcentage </t>
  </si>
  <si>
    <t>nbre</t>
  </si>
  <si>
    <t>part</t>
  </si>
  <si>
    <t>TOTAUX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</si>
</sst>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5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sz val="13"/>
      <color theme="0"/>
      <name val="Calibri Light"/>
      <family val="2"/>
    </font>
    <font>
      <b/>
      <sz val="7"/>
      <color theme="0"/>
      <name val="Times New Roman"/>
      <family val="1"/>
    </font>
    <font>
      <b/>
      <sz val="16"/>
      <color theme="0"/>
      <name val="Calibri Light"/>
      <family val="2"/>
    </font>
    <font>
      <b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1"/>
      <color rgb="FF002060"/>
      <name val="Wingdings 3"/>
      <family val="1"/>
      <charset val="2"/>
    </font>
    <font>
      <sz val="11"/>
      <color theme="5" tint="-0.249977111117893"/>
      <name val="Wingdings 2"/>
      <family val="1"/>
      <charset val="2"/>
    </font>
    <font>
      <sz val="11"/>
      <color rgb="FF002060"/>
      <name val="Wingdings"/>
      <charset val="2"/>
    </font>
    <font>
      <sz val="8"/>
      <color theme="5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rgb="FF262626"/>
      <name val="Calibri Light"/>
      <family val="2"/>
    </font>
    <font>
      <sz val="18"/>
      <color rgb="FF40404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1"/>
      <color theme="5" tint="-0.249977111117893"/>
      <name val="Wingdings 2"/>
      <family val="1"/>
      <charset val="2"/>
    </font>
    <font>
      <sz val="11"/>
      <color rgb="FF7030A0"/>
      <name val="Calibri"/>
      <family val="2"/>
      <scheme val="minor"/>
    </font>
    <font>
      <sz val="12"/>
      <color theme="7" tint="0.59999389629810485"/>
      <name val="Calibri"/>
      <family val="2"/>
      <scheme val="minor"/>
    </font>
    <font>
      <sz val="12"/>
      <color theme="9" tint="0.59999389629810485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i/>
      <sz val="10"/>
      <color rgb="FF7030A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Wingdings 2"/>
      <family val="1"/>
      <charset val="2"/>
    </font>
    <font>
      <i/>
      <sz val="11"/>
      <color rgb="FF00206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rgb="FF7030A0"/>
      <name val="Calibri"/>
      <family val="2"/>
      <scheme val="minor"/>
    </font>
    <font>
      <sz val="12"/>
      <color rgb="FF002060"/>
      <name val="Wingdings"/>
      <charset val="2"/>
    </font>
    <font>
      <sz val="7"/>
      <color rgb="FF002060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3" tint="-0.49998474074526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3" tint="-0.499984740745262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i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Up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ashDotDot">
        <color auto="1"/>
      </right>
      <top/>
      <bottom/>
      <diagonal/>
    </border>
    <border>
      <left style="thin">
        <color auto="1"/>
      </left>
      <right style="dashDotDot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6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37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4" fillId="4" borderId="0" xfId="0" applyFont="1" applyFill="1" applyAlignment="1">
      <alignment horizontal="left" vertical="center"/>
    </xf>
    <xf numFmtId="0" fontId="1" fillId="4" borderId="0" xfId="0" applyFont="1" applyFill="1"/>
    <xf numFmtId="0" fontId="4" fillId="5" borderId="0" xfId="0" applyFont="1" applyFill="1" applyAlignment="1">
      <alignment horizontal="left" vertical="center"/>
    </xf>
    <xf numFmtId="0" fontId="1" fillId="5" borderId="0" xfId="0" applyFont="1" applyFill="1"/>
    <xf numFmtId="0" fontId="4" fillId="6" borderId="0" xfId="0" applyFont="1" applyFill="1" applyAlignment="1">
      <alignment horizontal="left" vertical="center"/>
    </xf>
    <xf numFmtId="0" fontId="1" fillId="6" borderId="0" xfId="0" applyFont="1" applyFill="1"/>
    <xf numFmtId="0" fontId="6" fillId="4" borderId="0" xfId="0" applyFont="1" applyFill="1" applyAlignment="1">
      <alignment vertical="center"/>
    </xf>
    <xf numFmtId="0" fontId="8" fillId="0" borderId="0" xfId="0" applyFont="1"/>
    <xf numFmtId="0" fontId="7" fillId="0" borderId="0" xfId="0" applyFont="1"/>
    <xf numFmtId="0" fontId="2" fillId="0" borderId="1" xfId="0" applyFont="1" applyBorder="1"/>
    <xf numFmtId="0" fontId="9" fillId="0" borderId="0" xfId="0" applyFont="1" applyAlignment="1">
      <alignment horizontal="right" vertical="center"/>
    </xf>
    <xf numFmtId="0" fontId="2" fillId="3" borderId="7" xfId="0" applyFont="1" applyFill="1" applyBorder="1"/>
    <xf numFmtId="0" fontId="2" fillId="7" borderId="7" xfId="0" applyFont="1" applyFill="1" applyBorder="1"/>
    <xf numFmtId="0" fontId="2" fillId="7" borderId="10" xfId="0" applyFont="1" applyFill="1" applyBorder="1" applyAlignment="1">
      <alignment vertical="center"/>
    </xf>
    <xf numFmtId="0" fontId="2" fillId="7" borderId="11" xfId="0" applyFont="1" applyFill="1" applyBorder="1"/>
    <xf numFmtId="0" fontId="2" fillId="7" borderId="12" xfId="0" applyFont="1" applyFill="1" applyBorder="1"/>
    <xf numFmtId="0" fontId="2" fillId="7" borderId="14" xfId="0" applyFont="1" applyFill="1" applyBorder="1"/>
    <xf numFmtId="0" fontId="2" fillId="7" borderId="15" xfId="0" applyFont="1" applyFill="1" applyBorder="1"/>
    <xf numFmtId="0" fontId="2" fillId="7" borderId="17" xfId="0" applyFont="1" applyFill="1" applyBorder="1"/>
    <xf numFmtId="0" fontId="2" fillId="7" borderId="18" xfId="0" applyFont="1" applyFill="1" applyBorder="1"/>
    <xf numFmtId="0" fontId="7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3" borderId="6" xfId="0" applyFont="1" applyFill="1" applyBorder="1"/>
    <xf numFmtId="0" fontId="2" fillId="3" borderId="19" xfId="0" applyFont="1" applyFill="1" applyBorder="1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" fillId="7" borderId="13" xfId="0" applyFont="1" applyFill="1" applyBorder="1"/>
    <xf numFmtId="0" fontId="2" fillId="7" borderId="16" xfId="0" applyFont="1" applyFill="1" applyBorder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4" borderId="0" xfId="0" applyFill="1"/>
    <xf numFmtId="0" fontId="13" fillId="0" borderId="0" xfId="0" applyFont="1" applyAlignment="1">
      <alignment vertical="center"/>
    </xf>
    <xf numFmtId="0" fontId="17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6" xfId="0" applyBorder="1"/>
    <xf numFmtId="0" fontId="19" fillId="0" borderId="0" xfId="0" applyFont="1"/>
    <xf numFmtId="0" fontId="2" fillId="7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7" borderId="6" xfId="0" applyFont="1" applyFill="1" applyBorder="1"/>
    <xf numFmtId="0" fontId="2" fillId="0" borderId="3" xfId="0" applyFont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0" borderId="0" xfId="1" applyAlignment="1">
      <alignment horizontal="right"/>
    </xf>
    <xf numFmtId="0" fontId="8" fillId="0" borderId="29" xfId="0" applyFont="1" applyBorder="1" applyAlignment="1">
      <alignment vertical="center" wrapText="1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7" fillId="7" borderId="21" xfId="0" applyFont="1" applyFill="1" applyBorder="1" applyAlignment="1">
      <alignment vertical="center" wrapText="1"/>
    </xf>
    <xf numFmtId="0" fontId="17" fillId="7" borderId="20" xfId="0" applyFont="1" applyFill="1" applyBorder="1" applyAlignment="1">
      <alignment vertical="center" wrapText="1"/>
    </xf>
    <xf numFmtId="0" fontId="20" fillId="8" borderId="0" xfId="0" applyFont="1" applyFill="1"/>
    <xf numFmtId="0" fontId="21" fillId="10" borderId="0" xfId="0" applyFont="1" applyFill="1"/>
    <xf numFmtId="0" fontId="22" fillId="9" borderId="0" xfId="0" applyFont="1" applyFill="1"/>
    <xf numFmtId="0" fontId="23" fillId="11" borderId="0" xfId="0" applyFont="1" applyFill="1"/>
    <xf numFmtId="0" fontId="24" fillId="0" borderId="0" xfId="0" applyFont="1"/>
    <xf numFmtId="0" fontId="3" fillId="0" borderId="0" xfId="0" applyFont="1" applyAlignment="1">
      <alignment vertical="top"/>
    </xf>
    <xf numFmtId="0" fontId="2" fillId="7" borderId="1" xfId="0" applyFont="1" applyFill="1" applyBorder="1" applyAlignment="1">
      <alignment horizontal="center" vertical="center" wrapText="1"/>
    </xf>
    <xf numFmtId="0" fontId="0" fillId="7" borderId="13" xfId="0" applyFill="1" applyBorder="1" applyAlignment="1">
      <alignment horizontal="right" vertical="center"/>
    </xf>
    <xf numFmtId="0" fontId="25" fillId="7" borderId="15" xfId="0" applyFont="1" applyFill="1" applyBorder="1" applyAlignment="1">
      <alignment horizontal="right" vertical="center"/>
    </xf>
    <xf numFmtId="0" fontId="25" fillId="7" borderId="12" xfId="0" applyFont="1" applyFill="1" applyBorder="1" applyAlignment="1">
      <alignment horizontal="right" vertical="center"/>
    </xf>
    <xf numFmtId="0" fontId="0" fillId="7" borderId="10" xfId="0" applyFill="1" applyBorder="1" applyAlignment="1">
      <alignment horizontal="right" vertical="center"/>
    </xf>
    <xf numFmtId="0" fontId="0" fillId="7" borderId="16" xfId="0" applyFill="1" applyBorder="1" applyAlignment="1">
      <alignment horizontal="right" vertical="center"/>
    </xf>
    <xf numFmtId="0" fontId="25" fillId="7" borderId="18" xfId="0" applyFont="1" applyFill="1" applyBorder="1" applyAlignment="1">
      <alignment horizontal="right" vertical="center"/>
    </xf>
    <xf numFmtId="0" fontId="2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27" fillId="0" borderId="0" xfId="0" applyFont="1"/>
    <xf numFmtId="0" fontId="2" fillId="0" borderId="0" xfId="0" applyFont="1" applyAlignment="1">
      <alignment horizontal="right" vertical="center"/>
    </xf>
    <xf numFmtId="0" fontId="19" fillId="0" borderId="0" xfId="0" applyFont="1" applyAlignment="1">
      <alignment horizontal="right"/>
    </xf>
    <xf numFmtId="0" fontId="19" fillId="0" borderId="9" xfId="0" applyFont="1" applyBorder="1" applyAlignment="1">
      <alignment horizontal="right"/>
    </xf>
    <xf numFmtId="0" fontId="19" fillId="0" borderId="28" xfId="0" applyFont="1" applyBorder="1" applyAlignment="1">
      <alignment horizontal="right"/>
    </xf>
    <xf numFmtId="0" fontId="19" fillId="0" borderId="0" xfId="0" applyFont="1" applyAlignment="1">
      <alignment vertical="top"/>
    </xf>
    <xf numFmtId="0" fontId="19" fillId="0" borderId="9" xfId="0" applyFont="1" applyBorder="1" applyAlignment="1">
      <alignment horizontal="right" wrapText="1"/>
    </xf>
    <xf numFmtId="0" fontId="4" fillId="0" borderId="0" xfId="0" applyFont="1" applyAlignment="1">
      <alignment horizontal="left" vertical="center"/>
    </xf>
    <xf numFmtId="0" fontId="18" fillId="0" borderId="0" xfId="0" applyFont="1"/>
    <xf numFmtId="0" fontId="12" fillId="0" borderId="0" xfId="0" applyFont="1" applyAlignment="1">
      <alignment vertical="center"/>
    </xf>
    <xf numFmtId="0" fontId="10" fillId="0" borderId="0" xfId="0" applyFont="1"/>
    <xf numFmtId="0" fontId="29" fillId="0" borderId="0" xfId="0" applyFont="1"/>
    <xf numFmtId="0" fontId="29" fillId="0" borderId="0" xfId="0" applyFont="1" applyAlignment="1">
      <alignment horizontal="left"/>
    </xf>
    <xf numFmtId="0" fontId="2" fillId="7" borderId="2" xfId="0" applyFont="1" applyFill="1" applyBorder="1" applyAlignment="1">
      <alignment vertical="center" wrapText="1"/>
    </xf>
    <xf numFmtId="0" fontId="2" fillId="7" borderId="3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Alignment="1">
      <alignment vertical="top"/>
    </xf>
    <xf numFmtId="0" fontId="2" fillId="7" borderId="8" xfId="0" applyFont="1" applyFill="1" applyBorder="1" applyAlignment="1">
      <alignment vertical="center" wrapText="1"/>
    </xf>
    <xf numFmtId="0" fontId="26" fillId="7" borderId="2" xfId="0" applyFont="1" applyFill="1" applyBorder="1" applyAlignment="1">
      <alignment vertical="center" wrapText="1"/>
    </xf>
    <xf numFmtId="0" fontId="2" fillId="12" borderId="2" xfId="0" applyFont="1" applyFill="1" applyBorder="1" applyAlignment="1">
      <alignment vertical="center" wrapText="1"/>
    </xf>
    <xf numFmtId="0" fontId="26" fillId="7" borderId="3" xfId="0" applyFont="1" applyFill="1" applyBorder="1" applyAlignment="1">
      <alignment vertical="center" wrapText="1"/>
    </xf>
    <xf numFmtId="0" fontId="2" fillId="12" borderId="3" xfId="0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2" fillId="12" borderId="4" xfId="0" applyFont="1" applyFill="1" applyBorder="1" applyAlignment="1">
      <alignment vertical="center" wrapText="1"/>
    </xf>
    <xf numFmtId="0" fontId="26" fillId="2" borderId="2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 indent="5"/>
    </xf>
    <xf numFmtId="0" fontId="8" fillId="0" borderId="0" xfId="0" applyFont="1" applyAlignment="1">
      <alignment horizontal="left" vertical="center" indent="5"/>
    </xf>
    <xf numFmtId="0" fontId="8" fillId="3" borderId="6" xfId="0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2" fillId="0" borderId="1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10" fontId="2" fillId="0" borderId="3" xfId="0" applyNumberFormat="1" applyFont="1" applyBorder="1" applyAlignment="1">
      <alignment vertical="center" wrapText="1"/>
    </xf>
    <xf numFmtId="0" fontId="2" fillId="12" borderId="0" xfId="0" applyFont="1" applyFill="1" applyAlignment="1">
      <alignment vertical="center" wrapText="1"/>
    </xf>
    <xf numFmtId="0" fontId="2" fillId="12" borderId="21" xfId="0" applyFont="1" applyFill="1" applyBorder="1" applyAlignment="1">
      <alignment vertical="center" wrapText="1"/>
    </xf>
    <xf numFmtId="0" fontId="2" fillId="12" borderId="23" xfId="0" applyFont="1" applyFill="1" applyBorder="1" applyAlignment="1">
      <alignment vertical="center" wrapText="1"/>
    </xf>
    <xf numFmtId="0" fontId="2" fillId="12" borderId="24" xfId="0" applyFont="1" applyFill="1" applyBorder="1" applyAlignment="1">
      <alignment vertical="center" wrapText="1"/>
    </xf>
    <xf numFmtId="0" fontId="26" fillId="0" borderId="24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6" fillId="0" borderId="0" xfId="0" applyFont="1" applyAlignment="1">
      <alignment vertical="center" wrapText="1"/>
    </xf>
    <xf numFmtId="0" fontId="26" fillId="2" borderId="1" xfId="0" applyFont="1" applyFill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6" fillId="3" borderId="1" xfId="0" applyFont="1" applyFill="1" applyBorder="1" applyAlignment="1">
      <alignment horizontal="center" vertical="center" wrapText="1"/>
    </xf>
    <xf numFmtId="0" fontId="18" fillId="13" borderId="0" xfId="0" applyFont="1" applyFill="1"/>
    <xf numFmtId="0" fontId="31" fillId="13" borderId="0" xfId="0" applyFont="1" applyFill="1"/>
    <xf numFmtId="0" fontId="9" fillId="0" borderId="0" xfId="0" applyFont="1" applyAlignment="1">
      <alignment horizontal="right" vertical="top"/>
    </xf>
    <xf numFmtId="9" fontId="2" fillId="0" borderId="2" xfId="0" applyNumberFormat="1" applyFont="1" applyBorder="1" applyAlignment="1">
      <alignment vertical="center" wrapText="1"/>
    </xf>
    <xf numFmtId="9" fontId="2" fillId="0" borderId="3" xfId="0" applyNumberFormat="1" applyFon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44" fontId="0" fillId="0" borderId="1" xfId="3" applyFont="1" applyBorder="1" applyProtection="1">
      <protection locked="0"/>
    </xf>
    <xf numFmtId="44" fontId="37" fillId="17" borderId="1" xfId="3" applyFont="1" applyFill="1" applyBorder="1" applyProtection="1">
      <protection locked="0"/>
    </xf>
    <xf numFmtId="0" fontId="13" fillId="16" borderId="1" xfId="0" applyFont="1" applyFill="1" applyBorder="1" applyAlignment="1">
      <alignment vertical="center"/>
    </xf>
    <xf numFmtId="44" fontId="38" fillId="0" borderId="37" xfId="3" applyFont="1" applyFill="1" applyBorder="1" applyAlignment="1" applyProtection="1">
      <alignment vertical="center" wrapText="1"/>
      <protection locked="0"/>
    </xf>
    <xf numFmtId="0" fontId="38" fillId="0" borderId="37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>
      <alignment vertical="center" wrapText="1"/>
    </xf>
    <xf numFmtId="0" fontId="38" fillId="0" borderId="0" xfId="0" applyFont="1" applyAlignment="1" applyProtection="1">
      <alignment horizontal="center" vertical="center" wrapText="1"/>
      <protection locked="0"/>
    </xf>
    <xf numFmtId="44" fontId="38" fillId="0" borderId="0" xfId="3" applyFont="1" applyFill="1" applyBorder="1" applyAlignment="1" applyProtection="1">
      <alignment vertical="center" wrapText="1"/>
      <protection locked="0"/>
    </xf>
    <xf numFmtId="0" fontId="38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164" fontId="41" fillId="14" borderId="33" xfId="2" applyNumberFormat="1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>
      <alignment vertical="center" wrapText="1"/>
    </xf>
    <xf numFmtId="0" fontId="1" fillId="14" borderId="35" xfId="0" applyFont="1" applyFill="1" applyBorder="1" applyAlignment="1">
      <alignment vertical="center" wrapText="1"/>
    </xf>
    <xf numFmtId="0" fontId="1" fillId="14" borderId="36" xfId="0" applyFont="1" applyFill="1" applyBorder="1" applyAlignment="1">
      <alignment vertical="center" wrapText="1"/>
    </xf>
    <xf numFmtId="0" fontId="29" fillId="19" borderId="19" xfId="0" applyFont="1" applyFill="1" applyBorder="1" applyAlignment="1">
      <alignment horizontal="left"/>
    </xf>
    <xf numFmtId="0" fontId="13" fillId="19" borderId="1" xfId="0" applyFont="1" applyFill="1" applyBorder="1"/>
    <xf numFmtId="44" fontId="13" fillId="19" borderId="6" xfId="0" applyNumberFormat="1" applyFont="1" applyFill="1" applyBorder="1"/>
    <xf numFmtId="0" fontId="13" fillId="19" borderId="7" xfId="0" applyFont="1" applyFill="1" applyBorder="1"/>
    <xf numFmtId="0" fontId="0" fillId="7" borderId="38" xfId="0" applyFill="1" applyBorder="1" applyAlignment="1">
      <alignment horizontal="right" vertical="center"/>
    </xf>
    <xf numFmtId="0" fontId="0" fillId="0" borderId="5" xfId="0" applyBorder="1" applyAlignment="1">
      <alignment vertical="center" wrapText="1"/>
    </xf>
    <xf numFmtId="0" fontId="13" fillId="0" borderId="0" xfId="0" applyFont="1"/>
    <xf numFmtId="44" fontId="13" fillId="0" borderId="0" xfId="0" applyNumberFormat="1" applyFont="1"/>
    <xf numFmtId="0" fontId="13" fillId="0" borderId="0" xfId="0" applyFont="1" applyAlignment="1">
      <alignment horizontal="center" vertical="center"/>
    </xf>
    <xf numFmtId="44" fontId="0" fillId="0" borderId="0" xfId="3" applyFont="1" applyFill="1" applyBorder="1" applyProtection="1">
      <protection locked="0"/>
    </xf>
    <xf numFmtId="44" fontId="37" fillId="0" borderId="0" xfId="3" applyFont="1" applyFill="1" applyBorder="1" applyProtection="1">
      <protection locked="0"/>
    </xf>
    <xf numFmtId="0" fontId="36" fillId="17" borderId="1" xfId="0" applyFont="1" applyFill="1" applyBorder="1" applyAlignment="1">
      <alignment vertical="center"/>
    </xf>
    <xf numFmtId="0" fontId="1" fillId="14" borderId="33" xfId="0" applyFont="1" applyFill="1" applyBorder="1" applyAlignment="1">
      <alignment horizontal="center" vertical="center" wrapText="1"/>
    </xf>
    <xf numFmtId="0" fontId="1" fillId="14" borderId="40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vertical="center" wrapText="1"/>
    </xf>
    <xf numFmtId="0" fontId="36" fillId="17" borderId="1" xfId="0" applyFont="1" applyFill="1" applyBorder="1" applyAlignment="1">
      <alignment vertical="center" wrapText="1"/>
    </xf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2" fontId="42" fillId="18" borderId="1" xfId="0" applyNumberFormat="1" applyFont="1" applyFill="1" applyBorder="1" applyAlignment="1">
      <alignment vertical="center"/>
    </xf>
    <xf numFmtId="2" fontId="44" fillId="18" borderId="1" xfId="0" applyNumberFormat="1" applyFont="1" applyFill="1" applyBorder="1" applyAlignment="1">
      <alignment vertical="center"/>
    </xf>
    <xf numFmtId="2" fontId="43" fillId="18" borderId="1" xfId="0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4" borderId="0" xfId="0" applyFont="1" applyFill="1" applyAlignment="1">
      <alignment horizontal="center" vertical="center"/>
    </xf>
    <xf numFmtId="0" fontId="17" fillId="0" borderId="0" xfId="0" applyFont="1"/>
    <xf numFmtId="0" fontId="7" fillId="3" borderId="2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0" xfId="0" applyFont="1" applyBorder="1" applyAlignment="1">
      <alignment vertical="center"/>
    </xf>
    <xf numFmtId="0" fontId="45" fillId="7" borderId="1" xfId="0" applyFont="1" applyFill="1" applyBorder="1" applyAlignment="1"/>
    <xf numFmtId="0" fontId="2" fillId="7" borderId="19" xfId="0" applyFont="1" applyFill="1" applyBorder="1" applyAlignment="1">
      <alignment vertical="center"/>
    </xf>
    <xf numFmtId="0" fontId="2" fillId="7" borderId="7" xfId="0" applyFont="1" applyFill="1" applyBorder="1" applyAlignment="1">
      <alignment vertical="center"/>
    </xf>
    <xf numFmtId="0" fontId="46" fillId="7" borderId="1" xfId="0" applyFont="1" applyFill="1" applyBorder="1" applyAlignment="1">
      <alignment horizontal="center" vertical="center"/>
    </xf>
    <xf numFmtId="0" fontId="47" fillId="13" borderId="1" xfId="0" applyFont="1" applyFill="1" applyBorder="1" applyAlignment="1"/>
    <xf numFmtId="0" fontId="2" fillId="0" borderId="1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vertical="center"/>
    </xf>
    <xf numFmtId="0" fontId="7" fillId="7" borderId="7" xfId="0" applyFont="1" applyFill="1" applyBorder="1" applyAlignment="1">
      <alignment vertical="center"/>
    </xf>
    <xf numFmtId="0" fontId="47" fillId="13" borderId="0" xfId="0" applyFont="1" applyFill="1" applyBorder="1" applyAlignment="1">
      <alignment horizontal="left"/>
    </xf>
    <xf numFmtId="0" fontId="46" fillId="0" borderId="0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13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/>
    </xf>
    <xf numFmtId="0" fontId="49" fillId="13" borderId="0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2" fillId="0" borderId="0" xfId="0" applyFont="1" applyBorder="1"/>
    <xf numFmtId="0" fontId="2" fillId="7" borderId="11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7" borderId="44" xfId="0" applyFill="1" applyBorder="1" applyAlignment="1">
      <alignment horizontal="right" vertical="center"/>
    </xf>
    <xf numFmtId="0" fontId="25" fillId="7" borderId="45" xfId="0" applyFont="1" applyFill="1" applyBorder="1" applyAlignment="1">
      <alignment horizontal="right" vertical="center"/>
    </xf>
    <xf numFmtId="0" fontId="0" fillId="0" borderId="5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2" fillId="6" borderId="0" xfId="0" applyFont="1" applyFill="1"/>
    <xf numFmtId="0" fontId="51" fillId="0" borderId="0" xfId="0" applyFont="1" applyAlignment="1">
      <alignment horizontal="center"/>
    </xf>
    <xf numFmtId="0" fontId="52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wrapText="1"/>
    </xf>
    <xf numFmtId="0" fontId="0" fillId="0" borderId="1" xfId="0" applyBorder="1"/>
    <xf numFmtId="0" fontId="0" fillId="13" borderId="1" xfId="0" applyFont="1" applyFill="1" applyBorder="1" applyAlignment="1">
      <alignment horizontal="left" vertical="center" wrapText="1"/>
    </xf>
    <xf numFmtId="0" fontId="19" fillId="0" borderId="27" xfId="0" applyFont="1" applyFill="1" applyBorder="1" applyAlignment="1">
      <alignment vertical="center" wrapText="1"/>
    </xf>
    <xf numFmtId="0" fontId="18" fillId="0" borderId="0" xfId="0" applyFont="1" applyFill="1"/>
    <xf numFmtId="0" fontId="0" fillId="0" borderId="0" xfId="0" applyFill="1"/>
    <xf numFmtId="0" fontId="12" fillId="0" borderId="0" xfId="0" applyFont="1" applyFill="1" applyAlignment="1">
      <alignment vertical="center"/>
    </xf>
    <xf numFmtId="0" fontId="2" fillId="7" borderId="4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51" fillId="7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top"/>
    </xf>
    <xf numFmtId="0" fontId="19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4" fillId="7" borderId="47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 wrapText="1"/>
    </xf>
    <xf numFmtId="0" fontId="55" fillId="7" borderId="19" xfId="0" applyFont="1" applyFill="1" applyBorder="1" applyAlignment="1"/>
    <xf numFmtId="0" fontId="49" fillId="0" borderId="1" xfId="0" applyFont="1" applyFill="1" applyBorder="1" applyAlignment="1">
      <alignment horizontal="center" vertical="center"/>
    </xf>
    <xf numFmtId="0" fontId="56" fillId="7" borderId="47" xfId="0" applyFont="1" applyFill="1" applyBorder="1" applyAlignment="1">
      <alignment horizontal="right" vertical="center"/>
    </xf>
    <xf numFmtId="0" fontId="56" fillId="7" borderId="47" xfId="0" applyFont="1" applyFill="1" applyBorder="1" applyAlignment="1">
      <alignment horizontal="right" vertical="center" wrapText="1"/>
    </xf>
    <xf numFmtId="0" fontId="57" fillId="7" borderId="4" xfId="0" applyFont="1" applyFill="1" applyBorder="1" applyAlignment="1">
      <alignment horizontal="right" vertical="center" wrapText="1"/>
    </xf>
    <xf numFmtId="0" fontId="47" fillId="7" borderId="47" xfId="0" applyFont="1" applyFill="1" applyBorder="1" applyAlignment="1">
      <alignment horizontal="right" vertical="center" wrapText="1"/>
    </xf>
    <xf numFmtId="0" fontId="47" fillId="7" borderId="1" xfId="0" applyFont="1" applyFill="1" applyBorder="1" applyAlignment="1">
      <alignment horizontal="right" vertical="center" wrapText="1"/>
    </xf>
    <xf numFmtId="0" fontId="45" fillId="7" borderId="48" xfId="0" applyFont="1" applyFill="1" applyBorder="1" applyAlignment="1"/>
    <xf numFmtId="0" fontId="47" fillId="13" borderId="47" xfId="0" applyFont="1" applyFill="1" applyBorder="1" applyAlignment="1">
      <alignment horizontal="right" vertical="center"/>
    </xf>
    <xf numFmtId="0" fontId="47" fillId="0" borderId="47" xfId="0" applyFont="1" applyBorder="1" applyAlignment="1">
      <alignment horizontal="right" vertical="center"/>
    </xf>
    <xf numFmtId="0" fontId="47" fillId="0" borderId="1" xfId="0" applyFont="1" applyBorder="1" applyAlignment="1">
      <alignment horizontal="right" vertical="center"/>
    </xf>
    <xf numFmtId="0" fontId="38" fillId="13" borderId="0" xfId="0" applyFont="1" applyFill="1" applyBorder="1" applyAlignment="1">
      <alignment horizontal="center" vertical="center" wrapText="1"/>
    </xf>
    <xf numFmtId="0" fontId="0" fillId="13" borderId="0" xfId="0" applyFill="1" applyBorder="1" applyAlignment="1">
      <alignment vertical="center"/>
    </xf>
    <xf numFmtId="0" fontId="47" fillId="3" borderId="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40" fillId="3" borderId="1" xfId="0" applyFont="1" applyFill="1" applyBorder="1" applyAlignment="1">
      <alignment horizontal="right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/>
    <xf numFmtId="0" fontId="38" fillId="20" borderId="7" xfId="0" applyFont="1" applyFill="1" applyBorder="1" applyAlignment="1">
      <alignment vertical="center" wrapText="1"/>
    </xf>
    <xf numFmtId="0" fontId="38" fillId="20" borderId="1" xfId="0" applyFont="1" applyFill="1" applyBorder="1" applyAlignment="1">
      <alignment vertical="center" wrapText="1"/>
    </xf>
    <xf numFmtId="0" fontId="38" fillId="20" borderId="1" xfId="0" applyFont="1" applyFill="1" applyBorder="1" applyAlignment="1" applyProtection="1">
      <alignment horizontal="right" vertical="center" wrapText="1"/>
      <protection locked="0"/>
    </xf>
    <xf numFmtId="0" fontId="38" fillId="20" borderId="7" xfId="0" applyFont="1" applyFill="1" applyBorder="1" applyAlignment="1" applyProtection="1">
      <alignment horizontal="right" vertical="center" wrapText="1"/>
      <protection locked="0"/>
    </xf>
    <xf numFmtId="0" fontId="38" fillId="20" borderId="43" xfId="0" applyFont="1" applyFill="1" applyBorder="1" applyAlignment="1" applyProtection="1">
      <alignment horizontal="center" vertical="center" wrapText="1"/>
      <protection locked="0"/>
    </xf>
    <xf numFmtId="165" fontId="2" fillId="0" borderId="2" xfId="2" applyNumberFormat="1" applyFont="1" applyBorder="1" applyAlignment="1">
      <alignment vertical="center" wrapText="1"/>
    </xf>
    <xf numFmtId="165" fontId="2" fillId="0" borderId="3" xfId="2" applyNumberFormat="1" applyFont="1" applyBorder="1" applyAlignment="1">
      <alignment vertical="center" wrapText="1"/>
    </xf>
    <xf numFmtId="165" fontId="2" fillId="0" borderId="4" xfId="2" applyNumberFormat="1" applyFont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0" fontId="38" fillId="7" borderId="7" xfId="0" applyFont="1" applyFill="1" applyBorder="1" applyAlignment="1" applyProtection="1">
      <alignment horizontal="right" vertical="center" wrapText="1"/>
      <protection locked="0"/>
    </xf>
    <xf numFmtId="0" fontId="40" fillId="7" borderId="42" xfId="0" applyFont="1" applyFill="1" applyBorder="1" applyAlignment="1">
      <alignment vertical="center" wrapText="1"/>
    </xf>
    <xf numFmtId="0" fontId="40" fillId="2" borderId="42" xfId="0" applyFont="1" applyFill="1" applyBorder="1" applyAlignment="1">
      <alignment vertical="center" wrapText="1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38" fillId="2" borderId="43" xfId="0" applyFont="1" applyFill="1" applyBorder="1" applyAlignment="1" applyProtection="1">
      <alignment horizontal="center" vertical="center" wrapText="1"/>
      <protection locked="0"/>
    </xf>
    <xf numFmtId="0" fontId="38" fillId="2" borderId="37" xfId="0" applyFont="1" applyFill="1" applyBorder="1" applyAlignment="1" applyProtection="1">
      <alignment horizontal="center" vertical="center" wrapText="1"/>
      <protection locked="0"/>
    </xf>
    <xf numFmtId="0" fontId="40" fillId="2" borderId="41" xfId="0" applyFont="1" applyFill="1" applyBorder="1" applyAlignment="1">
      <alignment vertical="center" wrapText="1"/>
    </xf>
    <xf numFmtId="0" fontId="38" fillId="2" borderId="9" xfId="0" applyFont="1" applyFill="1" applyBorder="1" applyAlignment="1">
      <alignment vertical="center" wrapText="1"/>
    </xf>
    <xf numFmtId="0" fontId="38" fillId="2" borderId="20" xfId="0" applyFont="1" applyFill="1" applyBorder="1" applyAlignment="1">
      <alignment vertical="center" wrapText="1"/>
    </xf>
    <xf numFmtId="44" fontId="38" fillId="2" borderId="39" xfId="3" applyFont="1" applyFill="1" applyBorder="1" applyAlignment="1" applyProtection="1">
      <alignment vertical="center" wrapText="1"/>
      <protection locked="0"/>
    </xf>
    <xf numFmtId="0" fontId="40" fillId="2" borderId="32" xfId="0" applyFont="1" applyFill="1" applyBorder="1" applyAlignment="1">
      <alignment vertical="center" wrapText="1"/>
    </xf>
    <xf numFmtId="0" fontId="38" fillId="2" borderId="7" xfId="0" applyFont="1" applyFill="1" applyBorder="1" applyAlignment="1" applyProtection="1">
      <alignment horizontal="right" vertical="center" wrapText="1"/>
      <protection locked="0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2" fillId="13" borderId="0" xfId="0" applyFont="1" applyFill="1" applyBorder="1"/>
    <xf numFmtId="0" fontId="40" fillId="0" borderId="0" xfId="0" applyFont="1" applyFill="1" applyBorder="1" applyAlignment="1">
      <alignment horizontal="right"/>
    </xf>
    <xf numFmtId="0" fontId="2" fillId="2" borderId="1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10" fontId="2" fillId="0" borderId="5" xfId="0" applyNumberFormat="1" applyFont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0" fontId="57" fillId="7" borderId="21" xfId="0" applyFont="1" applyFill="1" applyBorder="1" applyAlignment="1">
      <alignment horizontal="center" vertical="center" wrapText="1"/>
    </xf>
    <xf numFmtId="0" fontId="0" fillId="13" borderId="49" xfId="0" applyFill="1" applyBorder="1" applyAlignment="1">
      <alignment vertical="center"/>
    </xf>
    <xf numFmtId="0" fontId="0" fillId="13" borderId="50" xfId="0" applyFill="1" applyBorder="1" applyAlignment="1">
      <alignment vertical="center"/>
    </xf>
    <xf numFmtId="0" fontId="0" fillId="13" borderId="58" xfId="0" applyFill="1" applyBorder="1" applyAlignment="1">
      <alignment vertical="center"/>
    </xf>
    <xf numFmtId="0" fontId="42" fillId="13" borderId="49" xfId="0" applyFont="1" applyFill="1" applyBorder="1" applyAlignment="1">
      <alignment horizontal="right" vertical="center"/>
    </xf>
    <xf numFmtId="0" fontId="42" fillId="13" borderId="51" xfId="0" applyFont="1" applyFill="1" applyBorder="1" applyAlignment="1">
      <alignment horizontal="right" vertical="center"/>
    </xf>
    <xf numFmtId="0" fontId="15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23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8" fillId="13" borderId="55" xfId="0" applyFont="1" applyFill="1" applyBorder="1" applyAlignment="1">
      <alignment horizontal="center" vertical="center" wrapText="1"/>
    </xf>
    <xf numFmtId="0" fontId="38" fillId="13" borderId="56" xfId="0" applyFont="1" applyFill="1" applyBorder="1" applyAlignment="1">
      <alignment horizontal="center" vertical="center" wrapText="1"/>
    </xf>
    <xf numFmtId="0" fontId="38" fillId="13" borderId="57" xfId="0" applyFont="1" applyFill="1" applyBorder="1" applyAlignment="1">
      <alignment horizontal="center" vertical="center" wrapText="1"/>
    </xf>
    <xf numFmtId="0" fontId="38" fillId="13" borderId="52" xfId="0" applyFont="1" applyFill="1" applyBorder="1" applyAlignment="1">
      <alignment horizontal="center" vertical="center" wrapText="1"/>
    </xf>
    <xf numFmtId="0" fontId="38" fillId="13" borderId="53" xfId="0" applyFont="1" applyFill="1" applyBorder="1" applyAlignment="1">
      <alignment horizontal="center" vertical="center" wrapText="1"/>
    </xf>
    <xf numFmtId="0" fontId="38" fillId="13" borderId="54" xfId="0" applyFont="1" applyFill="1" applyBorder="1" applyAlignment="1">
      <alignment horizontal="center" vertical="center" wrapText="1"/>
    </xf>
    <xf numFmtId="0" fontId="47" fillId="13" borderId="1" xfId="0" applyFont="1" applyFill="1" applyBorder="1" applyAlignment="1">
      <alignment horizontal="center" vertical="center"/>
    </xf>
    <xf numFmtId="0" fontId="50" fillId="7" borderId="23" xfId="0" applyFont="1" applyFill="1" applyBorder="1" applyAlignment="1">
      <alignment horizontal="center" vertical="center"/>
    </xf>
    <xf numFmtId="0" fontId="50" fillId="7" borderId="24" xfId="0" applyFont="1" applyFill="1" applyBorder="1" applyAlignment="1">
      <alignment horizontal="center" vertical="center"/>
    </xf>
    <xf numFmtId="0" fontId="50" fillId="7" borderId="22" xfId="0" applyFont="1" applyFill="1" applyBorder="1" applyAlignment="1">
      <alignment horizontal="center" vertical="center"/>
    </xf>
    <xf numFmtId="0" fontId="48" fillId="13" borderId="1" xfId="0" applyFont="1" applyFill="1" applyBorder="1" applyAlignment="1">
      <alignment horizontal="left" vertical="center" wrapText="1"/>
    </xf>
    <xf numFmtId="0" fontId="48" fillId="13" borderId="6" xfId="0" applyFont="1" applyFill="1" applyBorder="1" applyAlignment="1">
      <alignment horizontal="left" vertical="center" wrapText="1"/>
    </xf>
    <xf numFmtId="0" fontId="48" fillId="13" borderId="19" xfId="0" applyFont="1" applyFill="1" applyBorder="1" applyAlignment="1">
      <alignment horizontal="left" vertical="center" wrapText="1"/>
    </xf>
    <xf numFmtId="0" fontId="48" fillId="13" borderId="7" xfId="0" applyFont="1" applyFill="1" applyBorder="1" applyAlignment="1">
      <alignment horizontal="left" vertical="center" wrapText="1"/>
    </xf>
    <xf numFmtId="0" fontId="48" fillId="13" borderId="1" xfId="0" applyFont="1" applyFill="1" applyBorder="1" applyAlignment="1">
      <alignment horizontal="center" vertical="center" wrapText="1"/>
    </xf>
    <xf numFmtId="0" fontId="48" fillId="13" borderId="1" xfId="0" applyFont="1" applyFill="1" applyBorder="1" applyAlignment="1">
      <alignment horizontal="center" wrapText="1"/>
    </xf>
    <xf numFmtId="0" fontId="47" fillId="13" borderId="6" xfId="0" applyFont="1" applyFill="1" applyBorder="1" applyAlignment="1">
      <alignment horizontal="left"/>
    </xf>
    <xf numFmtId="0" fontId="47" fillId="13" borderId="19" xfId="0" applyFont="1" applyFill="1" applyBorder="1" applyAlignment="1">
      <alignment horizontal="left"/>
    </xf>
    <xf numFmtId="0" fontId="47" fillId="13" borderId="7" xfId="0" applyFont="1" applyFill="1" applyBorder="1" applyAlignment="1">
      <alignment horizontal="left"/>
    </xf>
    <xf numFmtId="0" fontId="47" fillId="7" borderId="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/>
    </xf>
    <xf numFmtId="0" fontId="4" fillId="6" borderId="0" xfId="0" applyFont="1" applyFill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7" borderId="6" xfId="0" applyFont="1" applyFill="1" applyBorder="1" applyAlignment="1">
      <alignment horizontal="left" vertical="top" wrapText="1"/>
    </xf>
    <xf numFmtId="0" fontId="2" fillId="7" borderId="19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9" fontId="0" fillId="13" borderId="51" xfId="4" applyFont="1" applyFill="1" applyBorder="1" applyAlignment="1">
      <alignment vertical="center"/>
    </xf>
    <xf numFmtId="9" fontId="0" fillId="13" borderId="59" xfId="4" applyFont="1" applyFill="1" applyBorder="1" applyAlignment="1">
      <alignment vertical="center"/>
    </xf>
    <xf numFmtId="0" fontId="42" fillId="13" borderId="1" xfId="0" applyFont="1" applyFill="1" applyBorder="1" applyAlignment="1">
      <alignment horizontal="center" vertical="center"/>
    </xf>
    <xf numFmtId="0" fontId="2" fillId="13" borderId="0" xfId="0" applyFont="1" applyFill="1" applyAlignment="1">
      <alignment vertical="center"/>
    </xf>
    <xf numFmtId="0" fontId="1" fillId="21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5">
    <cellStyle name="Lien hypertexte" xfId="1" builtinId="8"/>
    <cellStyle name="Milliers" xfId="2" builtinId="3"/>
    <cellStyle name="Monétaire" xfId="3" builtinId="4"/>
    <cellStyle name="Normal" xfId="0" builtinId="0"/>
    <cellStyle name="Pourcentage" xfId="4" builtinId="5"/>
  </cellStyles>
  <dxfs count="8"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34998626667073579"/>
        </patternFill>
      </fill>
    </dxf>
    <dxf>
      <font>
        <color theme="7" tint="0.59996337778862885"/>
      </font>
    </dxf>
    <dxf>
      <font>
        <color theme="9" tint="0.59996337778862885"/>
      </font>
    </dxf>
    <dxf>
      <font>
        <color theme="9" tint="-0.24994659260841701"/>
      </font>
    </dxf>
    <dxf>
      <font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38100</xdr:rowOff>
    </xdr:from>
    <xdr:to>
      <xdr:col>8</xdr:col>
      <xdr:colOff>723072</xdr:colOff>
      <xdr:row>6</xdr:row>
      <xdr:rowOff>9525</xdr:rowOff>
    </xdr:to>
    <xdr:pic>
      <xdr:nvPicPr>
        <xdr:cNvPr id="2" name="Image 1" descr="ARS_NA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19100"/>
          <a:ext cx="2008947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1</xdr:row>
      <xdr:rowOff>57150</xdr:rowOff>
    </xdr:from>
    <xdr:to>
      <xdr:col>5</xdr:col>
      <xdr:colOff>38735</xdr:colOff>
      <xdr:row>9</xdr:row>
      <xdr:rowOff>115570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247650"/>
          <a:ext cx="1753235" cy="15824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3</xdr:col>
      <xdr:colOff>371475</xdr:colOff>
      <xdr:row>18</xdr:row>
      <xdr:rowOff>0</xdr:rowOff>
    </xdr:to>
    <xdr:sp macro="" textlink="">
      <xdr:nvSpPr>
        <xdr:cNvPr id="4" name="Pentago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4314825"/>
          <a:ext cx="1562100" cy="551815"/>
        </a:xfrm>
        <a:prstGeom prst="homePlate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0" rIns="18288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fr-FR" sz="1400">
              <a:solidFill>
                <a:srgbClr val="FFFFFF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nnée 20XX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2:I38"/>
  <sheetViews>
    <sheetView showGridLines="0" tabSelected="1" view="pageBreakPreview" zoomScaleNormal="100" zoomScaleSheetLayoutView="100" zoomScalePageLayoutView="90" workbookViewId="0">
      <selection activeCell="D16" sqref="D16:I16"/>
    </sheetView>
  </sheetViews>
  <sheetFormatPr baseColWidth="10" defaultColWidth="11.42578125" defaultRowHeight="15" x14ac:dyDescent="0.25"/>
  <cols>
    <col min="1" max="1" width="2.42578125" customWidth="1"/>
    <col min="2" max="2" width="2.7109375" customWidth="1"/>
    <col min="3" max="3" width="2.85546875" customWidth="1"/>
  </cols>
  <sheetData>
    <row r="2" spans="2:9" x14ac:dyDescent="0.25">
      <c r="B2" s="50"/>
    </row>
    <row r="3" spans="2:9" x14ac:dyDescent="0.25">
      <c r="B3" s="50"/>
    </row>
    <row r="4" spans="2:9" x14ac:dyDescent="0.25">
      <c r="B4" s="50"/>
    </row>
    <row r="5" spans="2:9" x14ac:dyDescent="0.25">
      <c r="B5" s="50"/>
    </row>
    <row r="6" spans="2:9" x14ac:dyDescent="0.25">
      <c r="B6" s="50"/>
    </row>
    <row r="7" spans="2:9" x14ac:dyDescent="0.25">
      <c r="B7" s="50"/>
    </row>
    <row r="8" spans="2:9" x14ac:dyDescent="0.25">
      <c r="B8" s="50"/>
    </row>
    <row r="9" spans="2:9" x14ac:dyDescent="0.25">
      <c r="B9" s="50"/>
    </row>
    <row r="10" spans="2:9" x14ac:dyDescent="0.25">
      <c r="B10" s="50"/>
    </row>
    <row r="11" spans="2:9" x14ac:dyDescent="0.25">
      <c r="B11" s="50"/>
    </row>
    <row r="12" spans="2:9" x14ac:dyDescent="0.25">
      <c r="B12" s="50"/>
    </row>
    <row r="13" spans="2:9" x14ac:dyDescent="0.25">
      <c r="B13" s="50"/>
    </row>
    <row r="14" spans="2:9" x14ac:dyDescent="0.25">
      <c r="B14" s="50"/>
    </row>
    <row r="15" spans="2:9" ht="46.5" x14ac:dyDescent="0.25">
      <c r="B15" s="50"/>
      <c r="D15" s="48" t="s">
        <v>0</v>
      </c>
    </row>
    <row r="16" spans="2:9" ht="78" customHeight="1" x14ac:dyDescent="0.25">
      <c r="B16" s="50"/>
      <c r="D16" s="311" t="s">
        <v>406</v>
      </c>
      <c r="E16" s="311"/>
      <c r="F16" s="311"/>
      <c r="G16" s="311"/>
      <c r="H16" s="311"/>
      <c r="I16" s="311"/>
    </row>
    <row r="17" spans="2:2" x14ac:dyDescent="0.25">
      <c r="B17" s="50"/>
    </row>
    <row r="18" spans="2:2" x14ac:dyDescent="0.25">
      <c r="B18" s="50"/>
    </row>
    <row r="19" spans="2:2" x14ac:dyDescent="0.25">
      <c r="B19" s="50"/>
    </row>
    <row r="20" spans="2:2" x14ac:dyDescent="0.25">
      <c r="B20" s="50"/>
    </row>
    <row r="21" spans="2:2" x14ac:dyDescent="0.25">
      <c r="B21" s="50"/>
    </row>
    <row r="22" spans="2:2" x14ac:dyDescent="0.25">
      <c r="B22" s="50"/>
    </row>
    <row r="23" spans="2:2" x14ac:dyDescent="0.25">
      <c r="B23" s="50"/>
    </row>
    <row r="24" spans="2:2" x14ac:dyDescent="0.25">
      <c r="B24" s="50"/>
    </row>
    <row r="25" spans="2:2" x14ac:dyDescent="0.25">
      <c r="B25" s="50"/>
    </row>
    <row r="26" spans="2:2" x14ac:dyDescent="0.25">
      <c r="B26" s="50"/>
    </row>
    <row r="27" spans="2:2" x14ac:dyDescent="0.25">
      <c r="B27" s="50"/>
    </row>
    <row r="28" spans="2:2" x14ac:dyDescent="0.25">
      <c r="B28" s="50"/>
    </row>
    <row r="29" spans="2:2" x14ac:dyDescent="0.25">
      <c r="B29" s="50"/>
    </row>
    <row r="30" spans="2:2" x14ac:dyDescent="0.25">
      <c r="B30" s="50"/>
    </row>
    <row r="31" spans="2:2" x14ac:dyDescent="0.25">
      <c r="B31" s="50"/>
    </row>
    <row r="32" spans="2:2" x14ac:dyDescent="0.25">
      <c r="B32" s="50"/>
    </row>
    <row r="33" spans="2:2" x14ac:dyDescent="0.25">
      <c r="B33" s="50"/>
    </row>
    <row r="34" spans="2:2" x14ac:dyDescent="0.25">
      <c r="B34" s="50"/>
    </row>
    <row r="35" spans="2:2" x14ac:dyDescent="0.25">
      <c r="B35" s="50"/>
    </row>
    <row r="36" spans="2:2" x14ac:dyDescent="0.25">
      <c r="B36" s="50"/>
    </row>
    <row r="37" spans="2:2" x14ac:dyDescent="0.25">
      <c r="B37" s="50"/>
    </row>
    <row r="38" spans="2:2" x14ac:dyDescent="0.25">
      <c r="B38" s="50"/>
    </row>
  </sheetData>
  <mergeCells count="1">
    <mergeCell ref="D16:I16"/>
  </mergeCells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&amp;RCouverture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39997558519241921"/>
  </sheetPr>
  <dimension ref="A2:H14"/>
  <sheetViews>
    <sheetView showGridLines="0" view="pageBreakPreview" zoomScaleNormal="100" zoomScaleSheetLayoutView="100" workbookViewId="0">
      <selection activeCell="K14" sqref="K14"/>
    </sheetView>
  </sheetViews>
  <sheetFormatPr baseColWidth="10" defaultColWidth="11.42578125" defaultRowHeight="15" x14ac:dyDescent="0.25"/>
  <cols>
    <col min="1" max="1" width="5.140625" style="1" customWidth="1"/>
    <col min="2" max="16384" width="11.42578125" style="1"/>
  </cols>
  <sheetData>
    <row r="2" spans="1:8" ht="21" x14ac:dyDescent="0.25">
      <c r="A2" s="18" t="s">
        <v>16</v>
      </c>
      <c r="B2" s="13"/>
      <c r="C2" s="18"/>
      <c r="D2" s="13"/>
      <c r="E2" s="18"/>
      <c r="F2" s="13"/>
    </row>
    <row r="4" spans="1:8" ht="15.75" x14ac:dyDescent="0.25">
      <c r="A4" s="22" t="s">
        <v>35</v>
      </c>
      <c r="B4" s="123" t="s">
        <v>221</v>
      </c>
      <c r="C4" s="38"/>
      <c r="D4" s="38"/>
      <c r="E4" s="38"/>
      <c r="F4" s="23"/>
      <c r="G4" s="21"/>
      <c r="H4" s="56" t="s">
        <v>20</v>
      </c>
    </row>
    <row r="5" spans="1:8" ht="15.75" x14ac:dyDescent="0.25">
      <c r="B5" s="90" t="s">
        <v>94</v>
      </c>
      <c r="C5" s="122" t="s">
        <v>222</v>
      </c>
    </row>
    <row r="7" spans="1:8" x14ac:dyDescent="0.25">
      <c r="A7" s="22" t="s">
        <v>35</v>
      </c>
      <c r="B7" s="4" t="s">
        <v>396</v>
      </c>
    </row>
    <row r="8" spans="1:8" ht="44.25" customHeight="1" x14ac:dyDescent="0.25">
      <c r="B8" s="362"/>
      <c r="C8" s="363"/>
      <c r="D8" s="363"/>
      <c r="E8" s="363"/>
      <c r="F8" s="363"/>
      <c r="G8" s="364"/>
    </row>
    <row r="10" spans="1:8" x14ac:dyDescent="0.25">
      <c r="A10" s="22" t="s">
        <v>35</v>
      </c>
      <c r="B10" s="4" t="s">
        <v>397</v>
      </c>
    </row>
    <row r="11" spans="1:8" ht="57.75" customHeight="1" x14ac:dyDescent="0.25">
      <c r="B11" s="362"/>
      <c r="C11" s="363"/>
      <c r="D11" s="363"/>
      <c r="E11" s="363"/>
      <c r="F11" s="363"/>
      <c r="G11" s="364"/>
    </row>
    <row r="13" spans="1:8" ht="58.5" customHeight="1" x14ac:dyDescent="0.25">
      <c r="A13" s="146" t="s">
        <v>35</v>
      </c>
      <c r="B13" s="315" t="s">
        <v>398</v>
      </c>
      <c r="C13" s="315"/>
      <c r="D13" s="315"/>
      <c r="E13" s="315"/>
      <c r="F13" s="315"/>
      <c r="G13" s="315"/>
    </row>
    <row r="14" spans="1:8" ht="58.5" customHeight="1" x14ac:dyDescent="0.25">
      <c r="B14" s="362"/>
      <c r="C14" s="363"/>
      <c r="D14" s="363"/>
      <c r="E14" s="363"/>
      <c r="F14" s="363"/>
      <c r="G14" s="364"/>
    </row>
  </sheetData>
  <mergeCells count="4">
    <mergeCell ref="B8:G8"/>
    <mergeCell ref="B11:G11"/>
    <mergeCell ref="B13:G13"/>
    <mergeCell ref="B14:G14"/>
  </mergeCells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&amp;REvaluations et perpectives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'Listes déroulantes'!$B$80:$B$81</xm:f>
          </x14:formula1>
          <xm:sqref>G4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</sheetPr>
  <dimension ref="A3:K81"/>
  <sheetViews>
    <sheetView workbookViewId="0">
      <selection activeCell="B13" sqref="B13"/>
    </sheetView>
  </sheetViews>
  <sheetFormatPr baseColWidth="10" defaultColWidth="11.42578125" defaultRowHeight="15" x14ac:dyDescent="0.25"/>
  <cols>
    <col min="1" max="16384" width="11.42578125" style="1"/>
  </cols>
  <sheetData>
    <row r="3" spans="1:5" ht="17.25" x14ac:dyDescent="0.25">
      <c r="A3" s="13"/>
      <c r="B3" s="12" t="s">
        <v>399</v>
      </c>
      <c r="C3" s="13"/>
      <c r="D3" s="13"/>
    </row>
    <row r="5" spans="1:5" ht="17.25" x14ac:dyDescent="0.25">
      <c r="A5" s="14" t="s">
        <v>400</v>
      </c>
      <c r="B5" s="15"/>
      <c r="C5" s="15"/>
      <c r="D5" s="15"/>
    </row>
    <row r="7" spans="1:5" x14ac:dyDescent="0.25">
      <c r="B7" s="1" t="s">
        <v>223</v>
      </c>
    </row>
    <row r="8" spans="1:5" x14ac:dyDescent="0.25">
      <c r="B8" s="1" t="s">
        <v>224</v>
      </c>
    </row>
    <row r="9" spans="1:5" x14ac:dyDescent="0.25">
      <c r="B9" s="1" t="s">
        <v>225</v>
      </c>
    </row>
    <row r="11" spans="1:5" ht="17.25" x14ac:dyDescent="0.25">
      <c r="A11" s="14" t="s">
        <v>401</v>
      </c>
      <c r="B11" s="14"/>
      <c r="C11" s="14"/>
      <c r="D11" s="14"/>
      <c r="E11" s="14"/>
    </row>
    <row r="12" spans="1:5" ht="17.25" x14ac:dyDescent="0.25">
      <c r="A12" s="98"/>
      <c r="B12" s="98"/>
      <c r="C12" s="98"/>
      <c r="D12" s="98"/>
      <c r="E12" s="98"/>
    </row>
    <row r="13" spans="1:5" x14ac:dyDescent="0.25">
      <c r="B13" s="1" t="s">
        <v>226</v>
      </c>
      <c r="D13" s="1" t="s">
        <v>227</v>
      </c>
    </row>
    <row r="14" spans="1:5" x14ac:dyDescent="0.25">
      <c r="B14" s="1" t="s">
        <v>228</v>
      </c>
    </row>
    <row r="15" spans="1:5" x14ac:dyDescent="0.25">
      <c r="B15" s="1" t="s">
        <v>413</v>
      </c>
    </row>
    <row r="17" spans="1:4" ht="17.25" x14ac:dyDescent="0.25">
      <c r="A17" s="13"/>
      <c r="B17" s="12" t="s">
        <v>229</v>
      </c>
      <c r="C17" s="13"/>
      <c r="D17" s="13"/>
    </row>
    <row r="19" spans="1:4" x14ac:dyDescent="0.25">
      <c r="B19" s="1" t="s">
        <v>226</v>
      </c>
    </row>
    <row r="20" spans="1:4" x14ac:dyDescent="0.25">
      <c r="B20" s="1" t="s">
        <v>228</v>
      </c>
    </row>
    <row r="22" spans="1:4" x14ac:dyDescent="0.25">
      <c r="B22" s="4" t="s">
        <v>230</v>
      </c>
    </row>
    <row r="23" spans="1:4" x14ac:dyDescent="0.25">
      <c r="B23" s="4" t="s">
        <v>231</v>
      </c>
    </row>
    <row r="24" spans="1:4" x14ac:dyDescent="0.25">
      <c r="B24" s="4" t="s">
        <v>232</v>
      </c>
    </row>
    <row r="25" spans="1:4" x14ac:dyDescent="0.25">
      <c r="B25" s="4" t="s">
        <v>233</v>
      </c>
    </row>
    <row r="26" spans="1:4" x14ac:dyDescent="0.25">
      <c r="B26" s="4" t="s">
        <v>234</v>
      </c>
    </row>
    <row r="27" spans="1:4" x14ac:dyDescent="0.25">
      <c r="B27" s="4" t="s">
        <v>235</v>
      </c>
    </row>
    <row r="28" spans="1:4" x14ac:dyDescent="0.25">
      <c r="B28" s="4" t="s">
        <v>236</v>
      </c>
    </row>
    <row r="29" spans="1:4" x14ac:dyDescent="0.25">
      <c r="B29" s="4" t="s">
        <v>237</v>
      </c>
    </row>
    <row r="30" spans="1:4" x14ac:dyDescent="0.25">
      <c r="B30" s="4" t="s">
        <v>238</v>
      </c>
    </row>
    <row r="31" spans="1:4" x14ac:dyDescent="0.25">
      <c r="B31" s="4" t="s">
        <v>239</v>
      </c>
    </row>
    <row r="32" spans="1:4" x14ac:dyDescent="0.25">
      <c r="B32" s="3" t="s">
        <v>240</v>
      </c>
    </row>
    <row r="33" spans="2:2" x14ac:dyDescent="0.25">
      <c r="B33" s="4" t="s">
        <v>241</v>
      </c>
    </row>
    <row r="34" spans="2:2" x14ac:dyDescent="0.25">
      <c r="B34" s="4" t="s">
        <v>242</v>
      </c>
    </row>
    <row r="35" spans="2:2" x14ac:dyDescent="0.25">
      <c r="B35" s="4" t="s">
        <v>243</v>
      </c>
    </row>
    <row r="36" spans="2:2" x14ac:dyDescent="0.25">
      <c r="B36" s="4" t="s">
        <v>244</v>
      </c>
    </row>
    <row r="37" spans="2:2" x14ac:dyDescent="0.25">
      <c r="B37" s="4" t="s">
        <v>245</v>
      </c>
    </row>
    <row r="38" spans="2:2" x14ac:dyDescent="0.25">
      <c r="B38" s="4" t="s">
        <v>246</v>
      </c>
    </row>
    <row r="39" spans="2:2" x14ac:dyDescent="0.25">
      <c r="B39" s="4" t="s">
        <v>83</v>
      </c>
    </row>
    <row r="41" spans="2:2" x14ac:dyDescent="0.25">
      <c r="B41" s="1" t="s">
        <v>247</v>
      </c>
    </row>
    <row r="42" spans="2:2" x14ac:dyDescent="0.25">
      <c r="B42" s="1" t="s">
        <v>248</v>
      </c>
    </row>
    <row r="43" spans="2:2" x14ac:dyDescent="0.25">
      <c r="B43" s="1" t="s">
        <v>249</v>
      </c>
    </row>
    <row r="44" spans="2:2" x14ac:dyDescent="0.25">
      <c r="B44" s="1" t="s">
        <v>250</v>
      </c>
    </row>
    <row r="45" spans="2:2" x14ac:dyDescent="0.25">
      <c r="B45" s="1" t="s">
        <v>251</v>
      </c>
    </row>
    <row r="46" spans="2:2" x14ac:dyDescent="0.25">
      <c r="B46" s="1" t="s">
        <v>252</v>
      </c>
    </row>
    <row r="47" spans="2:2" x14ac:dyDescent="0.25">
      <c r="B47" s="1" t="s">
        <v>253</v>
      </c>
    </row>
    <row r="49" spans="1:11" ht="17.25" x14ac:dyDescent="0.25">
      <c r="A49" s="13"/>
      <c r="B49" s="12" t="s">
        <v>254</v>
      </c>
      <c r="C49" s="13"/>
      <c r="D49" s="13"/>
    </row>
    <row r="51" spans="1:11" ht="17.25" x14ac:dyDescent="0.25">
      <c r="A51" s="16" t="s">
        <v>402</v>
      </c>
      <c r="B51" s="17"/>
      <c r="C51" s="17"/>
      <c r="D51" s="17"/>
      <c r="E51" s="16"/>
      <c r="F51" s="17"/>
      <c r="G51" s="17"/>
      <c r="H51" s="16"/>
      <c r="I51" s="16"/>
      <c r="J51" s="16"/>
    </row>
    <row r="53" spans="1:11" x14ac:dyDescent="0.25">
      <c r="B53" s="1" t="s">
        <v>226</v>
      </c>
    </row>
    <row r="54" spans="1:11" x14ac:dyDescent="0.25">
      <c r="B54" s="1" t="s">
        <v>228</v>
      </c>
    </row>
    <row r="56" spans="1:11" ht="17.25" x14ac:dyDescent="0.25">
      <c r="A56" s="16" t="s">
        <v>14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8" spans="1:11" x14ac:dyDescent="0.25">
      <c r="B58" s="1" t="s">
        <v>226</v>
      </c>
    </row>
    <row r="59" spans="1:11" x14ac:dyDescent="0.25">
      <c r="B59" s="1" t="s">
        <v>228</v>
      </c>
    </row>
    <row r="61" spans="1:11" ht="17.25" x14ac:dyDescent="0.25">
      <c r="A61" s="16" t="s">
        <v>15</v>
      </c>
      <c r="B61" s="16"/>
      <c r="C61" s="16"/>
      <c r="D61" s="16"/>
      <c r="E61" s="16"/>
      <c r="F61" s="16"/>
      <c r="G61" s="16"/>
      <c r="H61" s="16"/>
      <c r="I61" s="16"/>
      <c r="J61" s="16"/>
    </row>
    <row r="63" spans="1:11" x14ac:dyDescent="0.25">
      <c r="B63" s="1" t="s">
        <v>226</v>
      </c>
    </row>
    <row r="64" spans="1:11" x14ac:dyDescent="0.25">
      <c r="B64" s="1" t="s">
        <v>228</v>
      </c>
    </row>
    <row r="67" spans="1:10" ht="17.25" x14ac:dyDescent="0.25">
      <c r="A67" s="16" t="s">
        <v>393</v>
      </c>
      <c r="B67" s="16"/>
      <c r="C67" s="16"/>
      <c r="D67" s="16"/>
      <c r="E67" s="16"/>
      <c r="F67" s="16"/>
      <c r="G67" s="16"/>
      <c r="H67" s="16"/>
      <c r="I67" s="16"/>
      <c r="J67" s="16"/>
    </row>
    <row r="69" spans="1:10" ht="15.75" x14ac:dyDescent="0.25">
      <c r="B69" s="119" t="s">
        <v>255</v>
      </c>
    </row>
    <row r="70" spans="1:10" ht="15.75" x14ac:dyDescent="0.25">
      <c r="B70" s="119" t="s">
        <v>256</v>
      </c>
    </row>
    <row r="71" spans="1:10" ht="15.75" x14ac:dyDescent="0.25">
      <c r="B71" s="119" t="s">
        <v>257</v>
      </c>
    </row>
    <row r="72" spans="1:10" ht="15.75" x14ac:dyDescent="0.25">
      <c r="B72" s="119" t="s">
        <v>258</v>
      </c>
    </row>
    <row r="73" spans="1:10" ht="15.75" x14ac:dyDescent="0.25">
      <c r="B73" s="119" t="s">
        <v>259</v>
      </c>
    </row>
    <row r="74" spans="1:10" ht="15.75" x14ac:dyDescent="0.25">
      <c r="B74" s="119" t="s">
        <v>260</v>
      </c>
    </row>
    <row r="75" spans="1:10" ht="15.75" x14ac:dyDescent="0.25">
      <c r="B75" s="119" t="s">
        <v>261</v>
      </c>
    </row>
    <row r="76" spans="1:10" ht="15.75" x14ac:dyDescent="0.25">
      <c r="B76" s="119" t="s">
        <v>262</v>
      </c>
    </row>
    <row r="78" spans="1:10" ht="17.25" x14ac:dyDescent="0.25">
      <c r="A78" s="13"/>
      <c r="B78" s="12" t="s">
        <v>263</v>
      </c>
      <c r="C78" s="13"/>
      <c r="D78" s="13"/>
      <c r="E78" s="13"/>
    </row>
    <row r="80" spans="1:10" x14ac:dyDescent="0.25">
      <c r="B80" s="1" t="s">
        <v>226</v>
      </c>
    </row>
    <row r="81" spans="2:2" x14ac:dyDescent="0.25">
      <c r="B81" s="1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3:C34"/>
  <sheetViews>
    <sheetView showGridLines="0" showWhiteSpace="0" view="pageBreakPreview" zoomScaleNormal="100" zoomScaleSheetLayoutView="100" zoomScalePageLayoutView="113" workbookViewId="0">
      <selection activeCell="F11" sqref="F11"/>
    </sheetView>
  </sheetViews>
  <sheetFormatPr baseColWidth="10" defaultColWidth="11.42578125" defaultRowHeight="15" x14ac:dyDescent="0.25"/>
  <cols>
    <col min="1" max="1" width="3.42578125" customWidth="1"/>
    <col min="2" max="2" width="51" customWidth="1"/>
    <col min="3" max="3" width="20.5703125" style="49" customWidth="1"/>
    <col min="4" max="4" width="10.7109375" customWidth="1"/>
  </cols>
  <sheetData>
    <row r="3" spans="1:3" ht="21" x14ac:dyDescent="0.25">
      <c r="B3" s="18" t="s">
        <v>1</v>
      </c>
      <c r="C3" s="189"/>
    </row>
    <row r="4" spans="1:3" x14ac:dyDescent="0.25">
      <c r="B4" s="47"/>
    </row>
    <row r="5" spans="1:3" x14ac:dyDescent="0.25">
      <c r="A5" s="1"/>
      <c r="B5" s="20" t="s">
        <v>2</v>
      </c>
      <c r="C5" s="67"/>
    </row>
    <row r="6" spans="1:3" x14ac:dyDescent="0.25">
      <c r="A6" s="1"/>
      <c r="B6" s="190" t="s">
        <v>3</v>
      </c>
      <c r="C6" s="67"/>
    </row>
    <row r="7" spans="1:3" x14ac:dyDescent="0.25">
      <c r="A7" s="1"/>
      <c r="B7" s="190" t="s">
        <v>271</v>
      </c>
      <c r="C7" s="67"/>
    </row>
    <row r="8" spans="1:3" x14ac:dyDescent="0.25">
      <c r="A8" s="1"/>
      <c r="B8" s="20" t="s">
        <v>4</v>
      </c>
      <c r="C8" s="67"/>
    </row>
    <row r="9" spans="1:3" x14ac:dyDescent="0.25">
      <c r="A9" s="1"/>
      <c r="B9" s="190" t="s">
        <v>266</v>
      </c>
      <c r="C9" s="52"/>
    </row>
    <row r="10" spans="1:3" x14ac:dyDescent="0.25">
      <c r="A10" s="1"/>
      <c r="B10" s="190" t="s">
        <v>5</v>
      </c>
      <c r="C10" s="52"/>
    </row>
    <row r="11" spans="1:3" x14ac:dyDescent="0.25">
      <c r="A11" s="1"/>
      <c r="B11" s="190" t="s">
        <v>6</v>
      </c>
      <c r="C11" s="52"/>
    </row>
    <row r="12" spans="1:3" x14ac:dyDescent="0.25">
      <c r="A12" s="1"/>
      <c r="B12" s="190" t="s">
        <v>267</v>
      </c>
      <c r="C12" s="52"/>
    </row>
    <row r="13" spans="1:3" x14ac:dyDescent="0.25">
      <c r="A13" s="1"/>
      <c r="B13" s="190" t="s">
        <v>268</v>
      </c>
      <c r="C13" s="52"/>
    </row>
    <row r="14" spans="1:3" x14ac:dyDescent="0.25">
      <c r="A14" s="1"/>
      <c r="B14" s="20" t="s">
        <v>7</v>
      </c>
      <c r="C14" s="67"/>
    </row>
    <row r="15" spans="1:3" x14ac:dyDescent="0.25">
      <c r="A15" s="1"/>
      <c r="B15" s="20" t="s">
        <v>8</v>
      </c>
      <c r="C15" s="67"/>
    </row>
    <row r="16" spans="1:3" x14ac:dyDescent="0.25">
      <c r="A16" s="1"/>
      <c r="B16" s="190" t="s">
        <v>269</v>
      </c>
      <c r="C16" s="52"/>
    </row>
    <row r="17" spans="1:3" x14ac:dyDescent="0.25">
      <c r="A17" s="1"/>
      <c r="B17" s="190" t="s">
        <v>9</v>
      </c>
      <c r="C17" s="52"/>
    </row>
    <row r="18" spans="1:3" x14ac:dyDescent="0.25">
      <c r="A18" s="1"/>
      <c r="B18" s="190" t="s">
        <v>10</v>
      </c>
      <c r="C18" s="52"/>
    </row>
    <row r="19" spans="1:3" x14ac:dyDescent="0.25">
      <c r="A19" s="1"/>
      <c r="B19" s="190" t="s">
        <v>11</v>
      </c>
      <c r="C19" s="52"/>
    </row>
    <row r="20" spans="1:3" x14ac:dyDescent="0.25">
      <c r="A20" s="1"/>
      <c r="B20" s="20" t="s">
        <v>12</v>
      </c>
      <c r="C20" s="67"/>
    </row>
    <row r="21" spans="1:3" x14ac:dyDescent="0.25">
      <c r="A21" s="1"/>
      <c r="B21" s="1" t="s">
        <v>13</v>
      </c>
      <c r="C21" s="52"/>
    </row>
    <row r="22" spans="1:3" x14ac:dyDescent="0.25">
      <c r="A22" s="1"/>
      <c r="B22" s="20" t="s">
        <v>389</v>
      </c>
      <c r="C22" s="67"/>
    </row>
    <row r="23" spans="1:3" x14ac:dyDescent="0.25">
      <c r="A23" s="1"/>
      <c r="B23" s="190" t="s">
        <v>270</v>
      </c>
      <c r="C23" s="52"/>
    </row>
    <row r="24" spans="1:3" x14ac:dyDescent="0.25">
      <c r="A24" s="1"/>
      <c r="B24" s="190" t="s">
        <v>14</v>
      </c>
      <c r="C24" s="52"/>
    </row>
    <row r="25" spans="1:3" x14ac:dyDescent="0.25">
      <c r="A25" s="1"/>
      <c r="B25" s="190" t="s">
        <v>15</v>
      </c>
      <c r="C25" s="52"/>
    </row>
    <row r="26" spans="1:3" x14ac:dyDescent="0.25">
      <c r="A26" s="1"/>
      <c r="B26" s="190" t="s">
        <v>394</v>
      </c>
      <c r="C26" s="52"/>
    </row>
    <row r="27" spans="1:3" x14ac:dyDescent="0.25">
      <c r="A27" s="1"/>
      <c r="B27" s="20" t="s">
        <v>16</v>
      </c>
      <c r="C27" s="67"/>
    </row>
    <row r="28" spans="1:3" x14ac:dyDescent="0.25">
      <c r="B28" s="51"/>
    </row>
    <row r="31" spans="1:3" s="1" customFormat="1" x14ac:dyDescent="0.25">
      <c r="A31" s="91" t="s">
        <v>17</v>
      </c>
      <c r="C31" s="92"/>
    </row>
    <row r="32" spans="1:3" s="1" customFormat="1" x14ac:dyDescent="0.25">
      <c r="A32" s="56" t="s">
        <v>18</v>
      </c>
      <c r="B32" s="1" t="s">
        <v>19</v>
      </c>
      <c r="C32" s="92"/>
    </row>
    <row r="33" spans="1:3" s="1" customFormat="1" x14ac:dyDescent="0.25">
      <c r="A33" s="56" t="s">
        <v>20</v>
      </c>
      <c r="B33" s="1" t="s">
        <v>21</v>
      </c>
      <c r="C33" s="92"/>
    </row>
    <row r="34" spans="1:3" x14ac:dyDescent="0.25">
      <c r="A34" s="102">
        <v>8</v>
      </c>
      <c r="B34" s="1" t="s">
        <v>22</v>
      </c>
    </row>
  </sheetData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&amp;RSommaire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2:D27"/>
  <sheetViews>
    <sheetView showGridLines="0" showWhiteSpace="0" view="pageBreakPreview" zoomScaleNormal="100" zoomScaleSheetLayoutView="100" workbookViewId="0">
      <selection activeCell="D22" sqref="D22"/>
    </sheetView>
  </sheetViews>
  <sheetFormatPr baseColWidth="10" defaultColWidth="11.42578125" defaultRowHeight="15" x14ac:dyDescent="0.25"/>
  <cols>
    <col min="1" max="1" width="2.42578125" style="3" customWidth="1"/>
    <col min="2" max="2" width="41" style="1" customWidth="1"/>
    <col min="3" max="3" width="25.28515625" style="1" customWidth="1"/>
    <col min="4" max="16384" width="11.42578125" style="1"/>
  </cols>
  <sheetData>
    <row r="2" spans="1:4" ht="21" x14ac:dyDescent="0.25">
      <c r="A2" s="18" t="s">
        <v>272</v>
      </c>
      <c r="B2" s="13"/>
      <c r="C2" s="13"/>
    </row>
    <row r="4" spans="1:4" ht="17.25" x14ac:dyDescent="0.25">
      <c r="A4" s="16" t="s">
        <v>23</v>
      </c>
      <c r="B4" s="17"/>
      <c r="C4" s="17"/>
    </row>
    <row r="5" spans="1:4" x14ac:dyDescent="0.25">
      <c r="B5" s="4"/>
    </row>
    <row r="6" spans="1:4" x14ac:dyDescent="0.25">
      <c r="B6" s="8" t="s">
        <v>24</v>
      </c>
      <c r="C6" s="140"/>
      <c r="D6" s="2" t="s">
        <v>18</v>
      </c>
    </row>
    <row r="7" spans="1:4" x14ac:dyDescent="0.25">
      <c r="B7" s="9" t="s">
        <v>25</v>
      </c>
      <c r="C7" s="141"/>
      <c r="D7" s="2" t="s">
        <v>18</v>
      </c>
    </row>
    <row r="8" spans="1:4" x14ac:dyDescent="0.25">
      <c r="B8" s="9" t="s">
        <v>26</v>
      </c>
      <c r="C8" s="141"/>
      <c r="D8" s="2" t="s">
        <v>18</v>
      </c>
    </row>
    <row r="9" spans="1:4" x14ac:dyDescent="0.25">
      <c r="B9" s="9" t="s">
        <v>27</v>
      </c>
      <c r="C9" s="141"/>
      <c r="D9" s="2" t="s">
        <v>18</v>
      </c>
    </row>
    <row r="10" spans="1:4" x14ac:dyDescent="0.25">
      <c r="B10" s="9" t="s">
        <v>28</v>
      </c>
      <c r="C10" s="141"/>
      <c r="D10" s="2" t="s">
        <v>18</v>
      </c>
    </row>
    <row r="11" spans="1:4" x14ac:dyDescent="0.25">
      <c r="B11" s="9" t="s">
        <v>29</v>
      </c>
      <c r="C11" s="141"/>
      <c r="D11" s="2" t="s">
        <v>18</v>
      </c>
    </row>
    <row r="12" spans="1:4" x14ac:dyDescent="0.25">
      <c r="B12" s="9" t="s">
        <v>30</v>
      </c>
      <c r="C12" s="141"/>
      <c r="D12" s="2" t="s">
        <v>18</v>
      </c>
    </row>
    <row r="13" spans="1:4" x14ac:dyDescent="0.25">
      <c r="B13" s="4"/>
      <c r="D13" s="2" t="s">
        <v>18</v>
      </c>
    </row>
    <row r="14" spans="1:4" ht="17.25" x14ac:dyDescent="0.25">
      <c r="A14" s="16" t="s">
        <v>273</v>
      </c>
      <c r="B14" s="17"/>
      <c r="C14" s="17"/>
    </row>
    <row r="15" spans="1:4" x14ac:dyDescent="0.25">
      <c r="B15" s="4"/>
    </row>
    <row r="16" spans="1:4" x14ac:dyDescent="0.25">
      <c r="B16" s="191" t="s">
        <v>274</v>
      </c>
      <c r="C16" s="140"/>
    </row>
    <row r="17" spans="2:4" x14ac:dyDescent="0.25">
      <c r="B17" s="192" t="s">
        <v>26</v>
      </c>
      <c r="C17" s="193"/>
      <c r="D17" s="2" t="s">
        <v>18</v>
      </c>
    </row>
    <row r="18" spans="2:4" x14ac:dyDescent="0.25">
      <c r="B18" s="9" t="s">
        <v>27</v>
      </c>
      <c r="C18" s="141"/>
      <c r="D18" s="2" t="s">
        <v>18</v>
      </c>
    </row>
    <row r="19" spans="2:4" x14ac:dyDescent="0.25">
      <c r="B19" s="9" t="s">
        <v>28</v>
      </c>
      <c r="C19" s="141"/>
      <c r="D19" s="2" t="s">
        <v>18</v>
      </c>
    </row>
    <row r="20" spans="2:4" x14ac:dyDescent="0.25">
      <c r="B20" s="9" t="s">
        <v>31</v>
      </c>
      <c r="C20" s="141"/>
      <c r="D20" s="2" t="s">
        <v>18</v>
      </c>
    </row>
    <row r="21" spans="2:4" x14ac:dyDescent="0.25">
      <c r="B21" s="9" t="s">
        <v>32</v>
      </c>
      <c r="C21" s="141"/>
      <c r="D21" s="2" t="s">
        <v>18</v>
      </c>
    </row>
    <row r="22" spans="2:4" x14ac:dyDescent="0.25">
      <c r="B22" s="9" t="s">
        <v>275</v>
      </c>
      <c r="C22" s="141"/>
      <c r="D22" s="2" t="s">
        <v>18</v>
      </c>
    </row>
    <row r="23" spans="2:4" x14ac:dyDescent="0.25">
      <c r="B23" s="9" t="s">
        <v>276</v>
      </c>
      <c r="C23" s="141"/>
      <c r="D23" s="2" t="s">
        <v>18</v>
      </c>
    </row>
    <row r="24" spans="2:4" x14ac:dyDescent="0.25">
      <c r="B24" s="11" t="s">
        <v>33</v>
      </c>
      <c r="C24" s="141"/>
      <c r="D24" s="2" t="s">
        <v>18</v>
      </c>
    </row>
    <row r="25" spans="2:4" x14ac:dyDescent="0.25">
      <c r="B25" s="9" t="s">
        <v>34</v>
      </c>
      <c r="C25" s="141"/>
      <c r="D25" s="2" t="s">
        <v>18</v>
      </c>
    </row>
    <row r="26" spans="2:4" x14ac:dyDescent="0.25">
      <c r="B26" s="10" t="s">
        <v>407</v>
      </c>
      <c r="C26" s="142"/>
      <c r="D26" s="2" t="s">
        <v>18</v>
      </c>
    </row>
    <row r="27" spans="2:4" x14ac:dyDescent="0.25">
      <c r="B27" s="10" t="s">
        <v>408</v>
      </c>
      <c r="C27" s="142"/>
    </row>
  </sheetData>
  <pageMargins left="0.7" right="0.7" top="0.75" bottom="0.75" header="0.3" footer="0.3"/>
  <pageSetup paperSize="9" orientation="portrait" r:id="rId1"/>
  <headerFooter>
    <oddHeader xml:space="preserve">&amp;C&amp;K0070C0Bilan d'activité ARS Nouvelle Aquitaine PFR 2023
</oddHeader>
    <oddFooter>&amp;RStructure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2:S242"/>
  <sheetViews>
    <sheetView showGridLines="0" showWhiteSpace="0" view="pageBreakPreview" zoomScaleNormal="100" zoomScaleSheetLayoutView="100" zoomScalePageLayoutView="110" workbookViewId="0">
      <selection activeCell="M241" sqref="M241"/>
    </sheetView>
  </sheetViews>
  <sheetFormatPr baseColWidth="10" defaultColWidth="11.42578125" defaultRowHeight="15" x14ac:dyDescent="0.25"/>
  <cols>
    <col min="1" max="1" width="3.85546875" style="1" customWidth="1"/>
    <col min="2" max="2" width="5.7109375" style="1" customWidth="1"/>
    <col min="3" max="4" width="10.5703125" style="1" customWidth="1"/>
    <col min="5" max="5" width="10.140625" style="4" customWidth="1"/>
    <col min="6" max="6" width="7.5703125" style="1" customWidth="1"/>
    <col min="7" max="7" width="9" style="1" customWidth="1"/>
    <col min="8" max="8" width="8.42578125" style="1" customWidth="1"/>
    <col min="9" max="9" width="8.5703125" style="1" customWidth="1"/>
    <col min="10" max="10" width="7.5703125" style="1" customWidth="1"/>
    <col min="11" max="11" width="8.42578125" style="1" customWidth="1"/>
    <col min="12" max="13" width="8" style="1" customWidth="1"/>
    <col min="14" max="14" width="9" style="1" customWidth="1"/>
    <col min="15" max="15" width="9.28515625" style="1" customWidth="1"/>
    <col min="16" max="16" width="7.42578125" style="1" customWidth="1"/>
    <col min="17" max="19" width="7.85546875" style="1" customWidth="1"/>
    <col min="20" max="16384" width="11.42578125" style="1"/>
  </cols>
  <sheetData>
    <row r="2" spans="1:10" ht="21" x14ac:dyDescent="0.25">
      <c r="A2" s="18" t="s">
        <v>342</v>
      </c>
      <c r="B2" s="13"/>
      <c r="C2" s="13"/>
      <c r="D2" s="13"/>
      <c r="E2" s="230"/>
      <c r="F2" s="13"/>
      <c r="G2" s="13"/>
      <c r="H2" s="13"/>
      <c r="I2" s="13"/>
    </row>
    <row r="4" spans="1:10" ht="17.25" x14ac:dyDescent="0.25">
      <c r="A4" s="16" t="s">
        <v>336</v>
      </c>
      <c r="B4" s="17"/>
      <c r="C4" s="17"/>
      <c r="D4" s="17"/>
      <c r="E4" s="213"/>
      <c r="F4" s="17"/>
      <c r="G4" s="231"/>
    </row>
    <row r="6" spans="1:10" ht="15.75" x14ac:dyDescent="0.25">
      <c r="A6" s="22" t="s">
        <v>35</v>
      </c>
      <c r="B6" s="19" t="s">
        <v>343</v>
      </c>
      <c r="D6" s="76" t="s">
        <v>36</v>
      </c>
      <c r="E6" s="4" t="s">
        <v>337</v>
      </c>
    </row>
    <row r="7" spans="1:10" ht="15.75" x14ac:dyDescent="0.25">
      <c r="A7" s="22"/>
      <c r="B7" s="56" t="s">
        <v>20</v>
      </c>
      <c r="D7" s="77" t="s">
        <v>37</v>
      </c>
      <c r="E7" s="4" t="s">
        <v>338</v>
      </c>
    </row>
    <row r="8" spans="1:10" ht="15.75" x14ac:dyDescent="0.25">
      <c r="A8" s="22"/>
      <c r="D8" s="78" t="s">
        <v>38</v>
      </c>
      <c r="E8" s="4" t="s">
        <v>339</v>
      </c>
    </row>
    <row r="9" spans="1:10" ht="15.75" x14ac:dyDescent="0.25">
      <c r="A9" s="22"/>
      <c r="D9" s="79" t="s">
        <v>39</v>
      </c>
      <c r="E9" s="4" t="s">
        <v>340</v>
      </c>
    </row>
    <row r="10" spans="1:10" ht="15.75" x14ac:dyDescent="0.25">
      <c r="A10" s="22"/>
      <c r="B10" s="19"/>
    </row>
    <row r="11" spans="1:10" x14ac:dyDescent="0.25">
      <c r="C11" s="69" t="s">
        <v>40</v>
      </c>
      <c r="D11" s="69" t="s">
        <v>41</v>
      </c>
      <c r="E11" s="69" t="s">
        <v>42</v>
      </c>
      <c r="F11" s="69" t="s">
        <v>43</v>
      </c>
      <c r="G11" s="69" t="s">
        <v>44</v>
      </c>
      <c r="H11" s="69" t="s">
        <v>45</v>
      </c>
      <c r="I11" s="70" t="s">
        <v>46</v>
      </c>
    </row>
    <row r="12" spans="1:10" ht="14.25" customHeight="1" x14ac:dyDescent="0.25">
      <c r="B12" s="74" t="s">
        <v>47</v>
      </c>
      <c r="C12" s="72"/>
      <c r="D12" s="72"/>
      <c r="E12" s="72"/>
      <c r="F12" s="72"/>
      <c r="G12" s="72"/>
      <c r="H12" s="72"/>
      <c r="I12" s="73"/>
      <c r="J12" s="2"/>
    </row>
    <row r="13" spans="1:10" ht="14.25" customHeight="1" x14ac:dyDescent="0.25">
      <c r="B13" s="75"/>
      <c r="C13" s="71"/>
      <c r="D13" s="71"/>
      <c r="E13" s="71"/>
      <c r="F13" s="71"/>
      <c r="G13" s="71"/>
      <c r="H13" s="71"/>
      <c r="I13" s="68"/>
      <c r="J13" s="2"/>
    </row>
    <row r="14" spans="1:10" ht="14.25" customHeight="1" x14ac:dyDescent="0.25">
      <c r="B14" s="74" t="s">
        <v>48</v>
      </c>
      <c r="C14" s="72"/>
      <c r="D14" s="72"/>
      <c r="E14" s="72"/>
      <c r="F14" s="72"/>
      <c r="G14" s="72"/>
      <c r="H14" s="72"/>
      <c r="I14" s="73"/>
      <c r="J14" s="2"/>
    </row>
    <row r="15" spans="1:10" ht="14.25" customHeight="1" x14ac:dyDescent="0.25">
      <c r="B15" s="75"/>
      <c r="C15" s="71"/>
      <c r="D15" s="71"/>
      <c r="E15" s="71"/>
      <c r="F15" s="71"/>
      <c r="G15" s="71"/>
      <c r="H15" s="71"/>
      <c r="I15" s="68"/>
      <c r="J15" s="2"/>
    </row>
    <row r="16" spans="1:10" ht="14.25" customHeight="1" x14ac:dyDescent="0.25">
      <c r="B16" s="74" t="s">
        <v>49</v>
      </c>
      <c r="C16" s="72"/>
      <c r="D16" s="72"/>
      <c r="E16" s="72"/>
      <c r="F16" s="72"/>
      <c r="G16" s="72"/>
      <c r="H16" s="72"/>
      <c r="I16" s="73"/>
      <c r="J16" s="2"/>
    </row>
    <row r="17" spans="2:10" ht="14.25" customHeight="1" x14ac:dyDescent="0.25">
      <c r="B17" s="75"/>
      <c r="C17" s="71"/>
      <c r="D17" s="71"/>
      <c r="E17" s="71"/>
      <c r="F17" s="71"/>
      <c r="G17" s="71"/>
      <c r="H17" s="71"/>
      <c r="I17" s="68"/>
      <c r="J17" s="2"/>
    </row>
    <row r="18" spans="2:10" ht="14.25" customHeight="1" x14ac:dyDescent="0.25">
      <c r="B18" s="74" t="s">
        <v>50</v>
      </c>
      <c r="C18" s="72"/>
      <c r="D18" s="72"/>
      <c r="E18" s="72"/>
      <c r="F18" s="72"/>
      <c r="G18" s="72"/>
      <c r="H18" s="72"/>
      <c r="I18" s="73"/>
      <c r="J18" s="2"/>
    </row>
    <row r="19" spans="2:10" ht="14.25" customHeight="1" x14ac:dyDescent="0.25">
      <c r="B19" s="75"/>
      <c r="C19" s="71"/>
      <c r="D19" s="71"/>
      <c r="E19" s="71"/>
      <c r="F19" s="71"/>
      <c r="G19" s="71"/>
      <c r="H19" s="71"/>
      <c r="I19" s="68"/>
      <c r="J19" s="2"/>
    </row>
    <row r="20" spans="2:10" ht="14.25" customHeight="1" x14ac:dyDescent="0.25">
      <c r="B20" s="74" t="s">
        <v>51</v>
      </c>
      <c r="C20" s="72"/>
      <c r="D20" s="72"/>
      <c r="E20" s="72"/>
      <c r="F20" s="72"/>
      <c r="G20" s="72"/>
      <c r="H20" s="72"/>
      <c r="I20" s="73"/>
      <c r="J20" s="2"/>
    </row>
    <row r="21" spans="2:10" ht="14.25" customHeight="1" x14ac:dyDescent="0.25">
      <c r="B21" s="75"/>
      <c r="C21" s="71"/>
      <c r="D21" s="71"/>
      <c r="E21" s="71"/>
      <c r="F21" s="71"/>
      <c r="G21" s="71"/>
      <c r="H21" s="71"/>
      <c r="I21" s="68"/>
      <c r="J21" s="2"/>
    </row>
    <row r="22" spans="2:10" ht="14.25" customHeight="1" x14ac:dyDescent="0.25">
      <c r="B22" s="74" t="s">
        <v>52</v>
      </c>
      <c r="C22" s="72"/>
      <c r="D22" s="72"/>
      <c r="E22" s="72"/>
      <c r="F22" s="72"/>
      <c r="G22" s="72"/>
      <c r="H22" s="72"/>
      <c r="I22" s="73"/>
      <c r="J22" s="2"/>
    </row>
    <row r="23" spans="2:10" ht="14.25" customHeight="1" x14ac:dyDescent="0.25">
      <c r="B23" s="75"/>
      <c r="C23" s="71"/>
      <c r="D23" s="71"/>
      <c r="E23" s="71"/>
      <c r="F23" s="71"/>
      <c r="G23" s="71"/>
      <c r="H23" s="71"/>
      <c r="I23" s="68"/>
      <c r="J23" s="2"/>
    </row>
    <row r="24" spans="2:10" ht="14.25" customHeight="1" x14ac:dyDescent="0.25">
      <c r="B24" s="74" t="s">
        <v>53</v>
      </c>
      <c r="C24" s="72"/>
      <c r="D24" s="72"/>
      <c r="E24" s="72"/>
      <c r="F24" s="72"/>
      <c r="G24" s="72"/>
      <c r="H24" s="72"/>
      <c r="I24" s="73"/>
      <c r="J24" s="2"/>
    </row>
    <row r="25" spans="2:10" ht="14.25" customHeight="1" x14ac:dyDescent="0.25">
      <c r="B25" s="75"/>
      <c r="C25" s="71"/>
      <c r="D25" s="71"/>
      <c r="E25" s="71"/>
      <c r="F25" s="71"/>
      <c r="G25" s="71"/>
      <c r="H25" s="71"/>
      <c r="I25" s="68"/>
      <c r="J25" s="2"/>
    </row>
    <row r="26" spans="2:10" ht="14.25" customHeight="1" x14ac:dyDescent="0.25">
      <c r="B26" s="74" t="s">
        <v>54</v>
      </c>
      <c r="C26" s="72"/>
      <c r="D26" s="72"/>
      <c r="E26" s="72"/>
      <c r="F26" s="72"/>
      <c r="G26" s="72"/>
      <c r="H26" s="72"/>
      <c r="I26" s="73"/>
      <c r="J26" s="2"/>
    </row>
    <row r="27" spans="2:10" ht="14.25" customHeight="1" x14ac:dyDescent="0.25">
      <c r="B27" s="75"/>
      <c r="C27" s="71"/>
      <c r="D27" s="71"/>
      <c r="E27" s="71"/>
      <c r="F27" s="71"/>
      <c r="G27" s="71"/>
      <c r="H27" s="71"/>
      <c r="I27" s="68"/>
      <c r="J27" s="2"/>
    </row>
    <row r="28" spans="2:10" ht="14.25" customHeight="1" x14ac:dyDescent="0.25">
      <c r="B28" s="74" t="s">
        <v>55</v>
      </c>
      <c r="C28" s="72"/>
      <c r="D28" s="72"/>
      <c r="E28" s="72"/>
      <c r="F28" s="72"/>
      <c r="G28" s="72"/>
      <c r="H28" s="72"/>
      <c r="I28" s="73"/>
      <c r="J28" s="2"/>
    </row>
    <row r="29" spans="2:10" ht="14.25" customHeight="1" x14ac:dyDescent="0.25">
      <c r="B29" s="75"/>
      <c r="C29" s="71"/>
      <c r="D29" s="71"/>
      <c r="E29" s="71"/>
      <c r="F29" s="71"/>
      <c r="G29" s="71"/>
      <c r="H29" s="71"/>
      <c r="I29" s="68"/>
      <c r="J29" s="2"/>
    </row>
    <row r="30" spans="2:10" ht="14.25" customHeight="1" x14ac:dyDescent="0.25">
      <c r="B30" s="74" t="s">
        <v>56</v>
      </c>
      <c r="C30" s="72"/>
      <c r="D30" s="72"/>
      <c r="E30" s="72"/>
      <c r="F30" s="72"/>
      <c r="G30" s="72"/>
      <c r="H30" s="72"/>
      <c r="I30" s="73"/>
      <c r="J30" s="2"/>
    </row>
    <row r="31" spans="2:10" ht="14.25" customHeight="1" x14ac:dyDescent="0.25">
      <c r="B31" s="75"/>
      <c r="C31" s="71"/>
      <c r="D31" s="71"/>
      <c r="E31" s="71"/>
      <c r="F31" s="71"/>
      <c r="G31" s="71"/>
      <c r="H31" s="71"/>
      <c r="I31" s="68"/>
      <c r="J31" s="2"/>
    </row>
    <row r="32" spans="2:10" ht="14.25" customHeight="1" x14ac:dyDescent="0.25">
      <c r="B32" s="74" t="s">
        <v>57</v>
      </c>
      <c r="C32" s="72"/>
      <c r="D32" s="72"/>
      <c r="E32" s="72"/>
      <c r="F32" s="72"/>
      <c r="G32" s="72"/>
      <c r="H32" s="72"/>
      <c r="I32" s="73"/>
      <c r="J32" s="2"/>
    </row>
    <row r="33" spans="2:10" ht="14.25" customHeight="1" x14ac:dyDescent="0.25">
      <c r="B33" s="75"/>
      <c r="C33" s="71"/>
      <c r="D33" s="71"/>
      <c r="E33" s="71"/>
      <c r="F33" s="71"/>
      <c r="G33" s="71"/>
      <c r="H33" s="71"/>
      <c r="I33" s="68"/>
      <c r="J33" s="2"/>
    </row>
    <row r="34" spans="2:10" ht="14.25" customHeight="1" x14ac:dyDescent="0.25">
      <c r="B34" s="74" t="s">
        <v>58</v>
      </c>
      <c r="C34" s="72"/>
      <c r="D34" s="72"/>
      <c r="E34" s="72"/>
      <c r="F34" s="72"/>
      <c r="G34" s="72"/>
      <c r="H34" s="72"/>
      <c r="I34" s="73"/>
      <c r="J34" s="2"/>
    </row>
    <row r="35" spans="2:10" ht="14.25" customHeight="1" x14ac:dyDescent="0.25">
      <c r="B35" s="75"/>
      <c r="C35" s="71"/>
      <c r="D35" s="71"/>
      <c r="E35" s="71"/>
      <c r="F35" s="71"/>
      <c r="G35" s="71"/>
      <c r="H35" s="71"/>
      <c r="I35" s="68"/>
      <c r="J35" s="2"/>
    </row>
    <row r="36" spans="2:10" ht="14.25" customHeight="1" x14ac:dyDescent="0.25">
      <c r="B36" s="74" t="s">
        <v>59</v>
      </c>
      <c r="C36" s="72"/>
      <c r="D36" s="72"/>
      <c r="E36" s="72"/>
      <c r="F36" s="72"/>
      <c r="G36" s="72"/>
      <c r="H36" s="72"/>
      <c r="I36" s="73"/>
      <c r="J36" s="2"/>
    </row>
    <row r="37" spans="2:10" ht="14.25" customHeight="1" x14ac:dyDescent="0.25">
      <c r="B37" s="75"/>
      <c r="C37" s="71"/>
      <c r="D37" s="71"/>
      <c r="E37" s="71"/>
      <c r="F37" s="71"/>
      <c r="G37" s="71"/>
      <c r="H37" s="71"/>
      <c r="I37" s="68"/>
      <c r="J37" s="2"/>
    </row>
    <row r="39" spans="2:10" x14ac:dyDescent="0.25">
      <c r="B39" s="63" t="s">
        <v>60</v>
      </c>
      <c r="C39" s="24"/>
      <c r="D39" s="63"/>
      <c r="E39" s="197"/>
      <c r="F39" s="274"/>
      <c r="G39" s="80" t="s">
        <v>20</v>
      </c>
    </row>
    <row r="41" spans="2:10" ht="52.5" customHeight="1" x14ac:dyDescent="0.25">
      <c r="B41" s="312" t="s">
        <v>61</v>
      </c>
      <c r="C41" s="313"/>
      <c r="D41" s="313"/>
      <c r="E41" s="313"/>
      <c r="F41" s="313"/>
      <c r="G41" s="313"/>
      <c r="H41" s="313"/>
      <c r="I41" s="314"/>
      <c r="J41" s="81" t="s">
        <v>18</v>
      </c>
    </row>
    <row r="42" spans="2:10" x14ac:dyDescent="0.25">
      <c r="B42" s="194"/>
      <c r="C42" s="194"/>
      <c r="D42" s="194"/>
      <c r="E42" s="194"/>
      <c r="F42" s="194"/>
      <c r="G42" s="194"/>
      <c r="H42" s="194"/>
      <c r="I42" s="194"/>
    </row>
    <row r="43" spans="2:10" ht="15.75" x14ac:dyDescent="0.25">
      <c r="B43" s="195" t="s">
        <v>277</v>
      </c>
      <c r="C43" s="195"/>
      <c r="D43" s="195"/>
      <c r="E43" s="196"/>
      <c r="F43" s="196"/>
      <c r="G43" s="197"/>
      <c r="H43" s="198"/>
      <c r="I43" s="194"/>
    </row>
    <row r="44" spans="2:10" ht="15.75" x14ac:dyDescent="0.25">
      <c r="B44" s="199" t="s">
        <v>278</v>
      </c>
      <c r="C44" s="199"/>
      <c r="D44" s="199"/>
      <c r="E44" s="200"/>
      <c r="F44" s="200"/>
      <c r="G44" s="201"/>
      <c r="H44" s="202"/>
      <c r="I44" s="194"/>
    </row>
    <row r="45" spans="2:10" ht="15.75" x14ac:dyDescent="0.25">
      <c r="B45" s="199" t="s">
        <v>279</v>
      </c>
      <c r="C45" s="199"/>
      <c r="D45" s="199"/>
      <c r="E45" s="200"/>
      <c r="F45" s="200"/>
      <c r="G45" s="201"/>
      <c r="H45" s="202"/>
      <c r="I45" s="194"/>
    </row>
    <row r="46" spans="2:10" ht="15.75" x14ac:dyDescent="0.25">
      <c r="B46" s="342" t="s">
        <v>280</v>
      </c>
      <c r="C46" s="343"/>
      <c r="D46" s="343"/>
      <c r="E46" s="343"/>
      <c r="F46" s="343"/>
      <c r="G46" s="344"/>
      <c r="H46" s="202"/>
      <c r="I46" s="194"/>
    </row>
    <row r="47" spans="2:10" ht="15.75" x14ac:dyDescent="0.25">
      <c r="B47" s="195" t="s">
        <v>281</v>
      </c>
      <c r="C47" s="195"/>
      <c r="D47" s="195"/>
      <c r="E47" s="203"/>
      <c r="F47" s="203"/>
      <c r="G47" s="204"/>
      <c r="H47" s="198"/>
      <c r="I47" s="194"/>
    </row>
    <row r="48" spans="2:10" ht="15.75" x14ac:dyDescent="0.25">
      <c r="B48" s="199" t="s">
        <v>278</v>
      </c>
      <c r="C48" s="199"/>
      <c r="D48" s="199"/>
      <c r="E48" s="200"/>
      <c r="F48" s="200"/>
      <c r="G48" s="201"/>
      <c r="H48" s="202"/>
      <c r="I48" s="194"/>
    </row>
    <row r="49" spans="2:9" ht="15.75" x14ac:dyDescent="0.25">
      <c r="B49" s="199" t="s">
        <v>279</v>
      </c>
      <c r="C49" s="199"/>
      <c r="D49" s="199"/>
      <c r="E49" s="200"/>
      <c r="F49" s="200"/>
      <c r="G49" s="201"/>
      <c r="H49" s="202"/>
      <c r="I49" s="194"/>
    </row>
    <row r="50" spans="2:9" ht="15.75" x14ac:dyDescent="0.25">
      <c r="B50" s="342" t="s">
        <v>280</v>
      </c>
      <c r="C50" s="343"/>
      <c r="D50" s="343"/>
      <c r="E50" s="343"/>
      <c r="F50" s="343"/>
      <c r="G50" s="344"/>
      <c r="H50" s="202"/>
      <c r="I50" s="194"/>
    </row>
    <row r="51" spans="2:9" ht="15.75" x14ac:dyDescent="0.25">
      <c r="B51" s="205"/>
      <c r="C51" s="205"/>
      <c r="D51" s="205"/>
      <c r="E51" s="206"/>
      <c r="F51" s="194"/>
      <c r="G51" s="194"/>
      <c r="H51" s="194"/>
      <c r="I51" s="194"/>
    </row>
    <row r="52" spans="2:9" x14ac:dyDescent="0.25">
      <c r="B52" s="345" t="s">
        <v>282</v>
      </c>
      <c r="C52" s="345"/>
      <c r="D52" s="345"/>
      <c r="E52" s="207" t="s">
        <v>283</v>
      </c>
      <c r="F52" s="194"/>
      <c r="G52" s="194"/>
      <c r="H52" s="194"/>
      <c r="I52" s="194"/>
    </row>
    <row r="53" spans="2:9" ht="42.95" customHeight="1" x14ac:dyDescent="0.25">
      <c r="B53" s="341" t="s">
        <v>284</v>
      </c>
      <c r="C53" s="341"/>
      <c r="D53" s="341"/>
      <c r="E53" s="208"/>
      <c r="F53" s="194"/>
      <c r="G53" s="194"/>
      <c r="H53" s="194"/>
      <c r="I53" s="194"/>
    </row>
    <row r="54" spans="2:9" ht="37.5" customHeight="1" x14ac:dyDescent="0.25">
      <c r="B54" s="341" t="s">
        <v>285</v>
      </c>
      <c r="C54" s="341"/>
      <c r="D54" s="341"/>
      <c r="E54" s="208"/>
      <c r="F54" s="194"/>
      <c r="G54" s="194"/>
      <c r="H54" s="194"/>
      <c r="I54" s="194"/>
    </row>
    <row r="55" spans="2:9" ht="37.5" customHeight="1" x14ac:dyDescent="0.25">
      <c r="B55" s="340" t="s">
        <v>286</v>
      </c>
      <c r="C55" s="340"/>
      <c r="D55" s="340"/>
      <c r="E55" s="208"/>
      <c r="F55" s="194"/>
      <c r="G55" s="194"/>
      <c r="H55" s="194"/>
      <c r="I55" s="194"/>
    </row>
    <row r="56" spans="2:9" ht="44.25" customHeight="1" x14ac:dyDescent="0.25">
      <c r="B56" s="340" t="s">
        <v>287</v>
      </c>
      <c r="C56" s="340"/>
      <c r="D56" s="340"/>
      <c r="E56" s="208"/>
      <c r="F56" s="194"/>
      <c r="G56" s="194"/>
      <c r="H56" s="194"/>
      <c r="I56" s="194"/>
    </row>
    <row r="57" spans="2:9" ht="47.1" customHeight="1" x14ac:dyDescent="0.25">
      <c r="B57" s="340" t="s">
        <v>288</v>
      </c>
      <c r="C57" s="340"/>
      <c r="D57" s="340"/>
      <c r="E57" s="208"/>
      <c r="F57" s="194"/>
      <c r="G57" s="194"/>
      <c r="H57" s="194"/>
      <c r="I57" s="194"/>
    </row>
    <row r="58" spans="2:9" ht="48" customHeight="1" x14ac:dyDescent="0.25">
      <c r="B58" s="340" t="s">
        <v>289</v>
      </c>
      <c r="C58" s="340"/>
      <c r="D58" s="340"/>
      <c r="E58" s="208"/>
      <c r="F58" s="194"/>
      <c r="G58" s="194"/>
      <c r="H58" s="194"/>
      <c r="I58" s="194"/>
    </row>
    <row r="59" spans="2:9" ht="40.5" customHeight="1" x14ac:dyDescent="0.25">
      <c r="B59" s="340" t="s">
        <v>290</v>
      </c>
      <c r="C59" s="340"/>
      <c r="D59" s="340"/>
      <c r="E59" s="274"/>
      <c r="F59" s="194"/>
      <c r="G59" s="194"/>
      <c r="H59" s="194"/>
      <c r="I59" s="194"/>
    </row>
    <row r="60" spans="2:9" ht="30.75" customHeight="1" x14ac:dyDescent="0.25">
      <c r="B60" s="340" t="s">
        <v>291</v>
      </c>
      <c r="C60" s="340"/>
      <c r="D60" s="340"/>
      <c r="E60" s="373"/>
      <c r="F60" s="194"/>
      <c r="G60" s="194"/>
      <c r="H60" s="194"/>
      <c r="I60" s="194"/>
    </row>
    <row r="61" spans="2:9" x14ac:dyDescent="0.25">
      <c r="B61" s="332" t="s">
        <v>292</v>
      </c>
      <c r="C61" s="332"/>
      <c r="D61" s="332"/>
      <c r="E61" s="373"/>
      <c r="F61" s="194"/>
      <c r="G61" s="194"/>
      <c r="H61" s="194"/>
      <c r="I61" s="194"/>
    </row>
    <row r="62" spans="2:9" x14ac:dyDescent="0.25">
      <c r="B62" s="332" t="s">
        <v>293</v>
      </c>
      <c r="C62" s="332"/>
      <c r="D62" s="332"/>
      <c r="E62" s="373"/>
      <c r="F62" s="194"/>
      <c r="G62" s="194"/>
      <c r="H62" s="194"/>
      <c r="I62" s="194"/>
    </row>
    <row r="63" spans="2:9" x14ac:dyDescent="0.25">
      <c r="B63" s="332" t="s">
        <v>294</v>
      </c>
      <c r="C63" s="332"/>
      <c r="D63" s="332"/>
      <c r="E63" s="374"/>
      <c r="F63" s="194"/>
      <c r="G63" s="194"/>
      <c r="H63" s="194"/>
      <c r="I63" s="194"/>
    </row>
    <row r="64" spans="2:9" x14ac:dyDescent="0.25">
      <c r="B64" s="332" t="s">
        <v>295</v>
      </c>
      <c r="C64" s="332"/>
      <c r="D64" s="332"/>
      <c r="E64" s="373"/>
      <c r="F64" s="194"/>
      <c r="G64" s="194"/>
      <c r="H64" s="194"/>
      <c r="I64" s="194"/>
    </row>
    <row r="65" spans="2:19" ht="57.95" customHeight="1" x14ac:dyDescent="0.25">
      <c r="B65" s="336" t="s">
        <v>296</v>
      </c>
      <c r="C65" s="336"/>
      <c r="D65" s="336"/>
      <c r="E65" s="274"/>
      <c r="F65" s="194"/>
      <c r="G65" s="194"/>
      <c r="H65" s="194"/>
      <c r="I65" s="194"/>
    </row>
    <row r="66" spans="2:19" ht="24" customHeight="1" x14ac:dyDescent="0.25">
      <c r="B66" s="337" t="s">
        <v>297</v>
      </c>
      <c r="C66" s="338"/>
      <c r="D66" s="339"/>
      <c r="E66" s="208"/>
      <c r="F66" s="194"/>
      <c r="G66" s="194"/>
      <c r="H66" s="194"/>
      <c r="I66" s="194"/>
    </row>
    <row r="67" spans="2:19" x14ac:dyDescent="0.25">
      <c r="B67" s="332" t="s">
        <v>298</v>
      </c>
      <c r="C67" s="332"/>
      <c r="D67" s="332"/>
      <c r="E67" s="209" t="s">
        <v>299</v>
      </c>
      <c r="F67" s="194"/>
      <c r="G67" s="194"/>
      <c r="H67" s="194"/>
      <c r="I67" s="194"/>
    </row>
    <row r="68" spans="2:19" x14ac:dyDescent="0.25">
      <c r="B68" s="332" t="s">
        <v>300</v>
      </c>
      <c r="C68" s="332"/>
      <c r="D68" s="332"/>
      <c r="E68" s="209" t="s">
        <v>299</v>
      </c>
      <c r="F68" s="194"/>
      <c r="G68" s="194"/>
      <c r="H68" s="194"/>
      <c r="I68" s="194"/>
    </row>
    <row r="69" spans="2:19" x14ac:dyDescent="0.25">
      <c r="B69" s="332" t="s">
        <v>301</v>
      </c>
      <c r="C69" s="332"/>
      <c r="D69" s="332"/>
      <c r="E69" s="209" t="s">
        <v>299</v>
      </c>
      <c r="F69" s="194"/>
      <c r="G69" s="194"/>
      <c r="H69" s="194"/>
      <c r="I69" s="194"/>
    </row>
    <row r="70" spans="2:19" x14ac:dyDescent="0.25">
      <c r="B70" s="332" t="s">
        <v>302</v>
      </c>
      <c r="C70" s="332"/>
      <c r="D70" s="332"/>
      <c r="E70" s="209" t="s">
        <v>299</v>
      </c>
      <c r="F70" s="194"/>
      <c r="G70" s="194"/>
      <c r="H70" s="194"/>
      <c r="I70" s="194"/>
    </row>
    <row r="71" spans="2:19" x14ac:dyDescent="0.25">
      <c r="B71" s="332" t="s">
        <v>253</v>
      </c>
      <c r="C71" s="332"/>
      <c r="D71" s="332"/>
      <c r="E71" s="210" t="s">
        <v>299</v>
      </c>
      <c r="F71" s="194"/>
      <c r="G71" s="194" t="s">
        <v>420</v>
      </c>
      <c r="H71" s="194"/>
      <c r="I71" s="194"/>
    </row>
    <row r="72" spans="2:19" ht="15.75" x14ac:dyDescent="0.25">
      <c r="B72" s="211"/>
      <c r="C72" s="211"/>
      <c r="D72" s="211"/>
      <c r="E72" s="212"/>
      <c r="F72" s="194"/>
      <c r="G72" s="194"/>
      <c r="H72" s="194"/>
      <c r="I72" s="194"/>
    </row>
    <row r="73" spans="2:19" s="232" customFormat="1" ht="51.75" thickBot="1" x14ac:dyDescent="0.3">
      <c r="B73" s="333" t="s">
        <v>303</v>
      </c>
      <c r="C73" s="334"/>
      <c r="D73" s="335"/>
      <c r="F73" s="305" t="s">
        <v>304</v>
      </c>
      <c r="G73" s="305" t="s">
        <v>305</v>
      </c>
      <c r="H73" s="305" t="s">
        <v>306</v>
      </c>
      <c r="I73" s="305" t="s">
        <v>133</v>
      </c>
      <c r="J73" s="305" t="s">
        <v>134</v>
      </c>
      <c r="K73" s="305" t="s">
        <v>125</v>
      </c>
      <c r="L73" s="305" t="s">
        <v>130</v>
      </c>
      <c r="M73" s="305" t="s">
        <v>127</v>
      </c>
      <c r="N73" s="305" t="s">
        <v>131</v>
      </c>
      <c r="O73" s="305" t="s">
        <v>132</v>
      </c>
      <c r="P73" s="305" t="s">
        <v>129</v>
      </c>
      <c r="Q73" s="305" t="s">
        <v>128</v>
      </c>
      <c r="R73" s="305" t="s">
        <v>126</v>
      </c>
      <c r="S73" s="305" t="s">
        <v>423</v>
      </c>
    </row>
    <row r="74" spans="2:19" s="4" customFormat="1" x14ac:dyDescent="0.25">
      <c r="B74" s="326" t="s">
        <v>307</v>
      </c>
      <c r="C74" s="327"/>
      <c r="D74" s="328"/>
      <c r="E74" s="309" t="s">
        <v>421</v>
      </c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Q74" s="308"/>
      <c r="R74" s="308"/>
      <c r="S74" s="307">
        <f>SUM(F74:R74)</f>
        <v>0</v>
      </c>
    </row>
    <row r="75" spans="2:19" s="4" customFormat="1" ht="15.75" thickBot="1" x14ac:dyDescent="0.3">
      <c r="B75" s="329"/>
      <c r="C75" s="330"/>
      <c r="D75" s="331"/>
      <c r="E75" s="310" t="s">
        <v>422</v>
      </c>
      <c r="F75" s="371" t="e">
        <f>F74/($S$74)</f>
        <v>#DIV/0!</v>
      </c>
      <c r="G75" s="371" t="e">
        <f>G74/($S$74)</f>
        <v>#DIV/0!</v>
      </c>
      <c r="H75" s="371" t="e">
        <f>H74/($S$74)</f>
        <v>#DIV/0!</v>
      </c>
      <c r="I75" s="371" t="e">
        <f>I74/($S$74)</f>
        <v>#DIV/0!</v>
      </c>
      <c r="J75" s="371" t="e">
        <f>J74/($S$74)</f>
        <v>#DIV/0!</v>
      </c>
      <c r="K75" s="371" t="e">
        <f>K74/($S$74)</f>
        <v>#DIV/0!</v>
      </c>
      <c r="L75" s="371" t="e">
        <f>L74/($S$74)</f>
        <v>#DIV/0!</v>
      </c>
      <c r="M75" s="371" t="e">
        <f>M74/($S$74)</f>
        <v>#DIV/0!</v>
      </c>
      <c r="N75" s="371" t="e">
        <f>N74/($S$74)</f>
        <v>#DIV/0!</v>
      </c>
      <c r="O75" s="371" t="e">
        <f>O74/($S$74)</f>
        <v>#DIV/0!</v>
      </c>
      <c r="P75" s="371" t="e">
        <f>P74/($S$74)</f>
        <v>#DIV/0!</v>
      </c>
      <c r="Q75" s="371" t="e">
        <f>Q74/($S$74)</f>
        <v>#DIV/0!</v>
      </c>
      <c r="R75" s="372" t="e">
        <f>R74/($S$74)</f>
        <v>#DIV/0!</v>
      </c>
      <c r="S75" s="371" t="e">
        <f>S74/($S$74)</f>
        <v>#DIV/0!</v>
      </c>
    </row>
    <row r="76" spans="2:19" s="4" customFormat="1" x14ac:dyDescent="0.25">
      <c r="B76" s="326" t="s">
        <v>308</v>
      </c>
      <c r="C76" s="327"/>
      <c r="D76" s="328"/>
      <c r="E76" s="309" t="s">
        <v>421</v>
      </c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Q76" s="308"/>
      <c r="R76" s="308"/>
      <c r="S76" s="307">
        <f t="shared" ref="S76" si="0">SUM(F76:R76)</f>
        <v>0</v>
      </c>
    </row>
    <row r="77" spans="2:19" s="4" customFormat="1" ht="15.75" thickBot="1" x14ac:dyDescent="0.3">
      <c r="B77" s="329"/>
      <c r="C77" s="330"/>
      <c r="D77" s="331"/>
      <c r="E77" s="310" t="s">
        <v>422</v>
      </c>
      <c r="F77" s="371" t="e">
        <f t="shared" ref="F77:F97" si="1">F76/($S$74)</f>
        <v>#DIV/0!</v>
      </c>
      <c r="G77" s="371" t="e">
        <f t="shared" ref="G77:G97" si="2">G76/($S$74)</f>
        <v>#DIV/0!</v>
      </c>
      <c r="H77" s="371" t="e">
        <f t="shared" ref="H77:H97" si="3">H76/($S$74)</f>
        <v>#DIV/0!</v>
      </c>
      <c r="I77" s="371" t="e">
        <f t="shared" ref="I77:I97" si="4">I76/($S$74)</f>
        <v>#DIV/0!</v>
      </c>
      <c r="J77" s="371" t="e">
        <f t="shared" ref="J77:J97" si="5">J76/($S$74)</f>
        <v>#DIV/0!</v>
      </c>
      <c r="K77" s="371" t="e">
        <f t="shared" ref="K77:K97" si="6">K76/($S$74)</f>
        <v>#DIV/0!</v>
      </c>
      <c r="L77" s="371" t="e">
        <f t="shared" ref="L77:L97" si="7">L76/($S$74)</f>
        <v>#DIV/0!</v>
      </c>
      <c r="M77" s="371" t="e">
        <f t="shared" ref="M77:M97" si="8">M76/($S$74)</f>
        <v>#DIV/0!</v>
      </c>
      <c r="N77" s="371" t="e">
        <f t="shared" ref="N77:N97" si="9">N76/($S$74)</f>
        <v>#DIV/0!</v>
      </c>
      <c r="O77" s="371" t="e">
        <f t="shared" ref="O77:O97" si="10">O76/($S$74)</f>
        <v>#DIV/0!</v>
      </c>
      <c r="P77" s="371" t="e">
        <f t="shared" ref="P77:P97" si="11">P76/($S$74)</f>
        <v>#DIV/0!</v>
      </c>
      <c r="Q77" s="371" t="e">
        <f t="shared" ref="Q77:Q97" si="12">Q76/($S$74)</f>
        <v>#DIV/0!</v>
      </c>
      <c r="R77" s="372" t="e">
        <f t="shared" ref="R77:R97" si="13">R76/($S$74)</f>
        <v>#DIV/0!</v>
      </c>
      <c r="S77" s="371" t="e">
        <f t="shared" ref="S77:S97" si="14">S76/($S$74)</f>
        <v>#DIV/0!</v>
      </c>
    </row>
    <row r="78" spans="2:19" s="4" customFormat="1" x14ac:dyDescent="0.25">
      <c r="B78" s="326" t="s">
        <v>309</v>
      </c>
      <c r="C78" s="327"/>
      <c r="D78" s="328"/>
      <c r="E78" s="309" t="s">
        <v>421</v>
      </c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8"/>
      <c r="R78" s="308"/>
      <c r="S78" s="307">
        <f t="shared" ref="S78" si="15">SUM(F78:R78)</f>
        <v>0</v>
      </c>
    </row>
    <row r="79" spans="2:19" s="4" customFormat="1" ht="15.75" thickBot="1" x14ac:dyDescent="0.3">
      <c r="B79" s="329"/>
      <c r="C79" s="330"/>
      <c r="D79" s="331"/>
      <c r="E79" s="310" t="s">
        <v>422</v>
      </c>
      <c r="F79" s="371" t="e">
        <f t="shared" ref="F79:F97" si="16">F78/($S$74)</f>
        <v>#DIV/0!</v>
      </c>
      <c r="G79" s="371" t="e">
        <f t="shared" ref="G79:G97" si="17">G78/($S$74)</f>
        <v>#DIV/0!</v>
      </c>
      <c r="H79" s="371" t="e">
        <f t="shared" ref="H79:H97" si="18">H78/($S$74)</f>
        <v>#DIV/0!</v>
      </c>
      <c r="I79" s="371" t="e">
        <f t="shared" ref="I79:I97" si="19">I78/($S$74)</f>
        <v>#DIV/0!</v>
      </c>
      <c r="J79" s="371" t="e">
        <f t="shared" ref="J79:J97" si="20">J78/($S$74)</f>
        <v>#DIV/0!</v>
      </c>
      <c r="K79" s="371" t="e">
        <f t="shared" ref="K79:K97" si="21">K78/($S$74)</f>
        <v>#DIV/0!</v>
      </c>
      <c r="L79" s="371" t="e">
        <f t="shared" ref="L79:L97" si="22">L78/($S$74)</f>
        <v>#DIV/0!</v>
      </c>
      <c r="M79" s="371" t="e">
        <f t="shared" ref="M79:M97" si="23">M78/($S$74)</f>
        <v>#DIV/0!</v>
      </c>
      <c r="N79" s="371" t="e">
        <f t="shared" ref="N79:N97" si="24">N78/($S$74)</f>
        <v>#DIV/0!</v>
      </c>
      <c r="O79" s="371" t="e">
        <f t="shared" ref="O79:O97" si="25">O78/($S$74)</f>
        <v>#DIV/0!</v>
      </c>
      <c r="P79" s="371" t="e">
        <f t="shared" ref="P79:P97" si="26">P78/($S$74)</f>
        <v>#DIV/0!</v>
      </c>
      <c r="Q79" s="371" t="e">
        <f t="shared" ref="Q79:Q97" si="27">Q78/($S$74)</f>
        <v>#DIV/0!</v>
      </c>
      <c r="R79" s="372" t="e">
        <f t="shared" ref="R79:R97" si="28">R78/($S$74)</f>
        <v>#DIV/0!</v>
      </c>
      <c r="S79" s="371" t="e">
        <f t="shared" ref="S79:S97" si="29">S78/($S$74)</f>
        <v>#DIV/0!</v>
      </c>
    </row>
    <row r="80" spans="2:19" s="4" customFormat="1" x14ac:dyDescent="0.25">
      <c r="B80" s="326" t="s">
        <v>310</v>
      </c>
      <c r="C80" s="327"/>
      <c r="D80" s="328"/>
      <c r="E80" s="309" t="s">
        <v>421</v>
      </c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Q80" s="308"/>
      <c r="R80" s="308"/>
      <c r="S80" s="307">
        <f t="shared" ref="S80" si="30">SUM(F80:R80)</f>
        <v>0</v>
      </c>
    </row>
    <row r="81" spans="2:19" s="4" customFormat="1" ht="15.75" thickBot="1" x14ac:dyDescent="0.3">
      <c r="B81" s="329"/>
      <c r="C81" s="330"/>
      <c r="D81" s="331"/>
      <c r="E81" s="310" t="s">
        <v>422</v>
      </c>
      <c r="F81" s="371" t="e">
        <f t="shared" ref="F81:F97" si="31">F80/($S$74)</f>
        <v>#DIV/0!</v>
      </c>
      <c r="G81" s="371" t="e">
        <f t="shared" ref="G81:G97" si="32">G80/($S$74)</f>
        <v>#DIV/0!</v>
      </c>
      <c r="H81" s="371" t="e">
        <f t="shared" ref="H81:H97" si="33">H80/($S$74)</f>
        <v>#DIV/0!</v>
      </c>
      <c r="I81" s="371" t="e">
        <f t="shared" ref="I81:I97" si="34">I80/($S$74)</f>
        <v>#DIV/0!</v>
      </c>
      <c r="J81" s="371" t="e">
        <f t="shared" ref="J81:J97" si="35">J80/($S$74)</f>
        <v>#DIV/0!</v>
      </c>
      <c r="K81" s="371" t="e">
        <f t="shared" ref="K81:K97" si="36">K80/($S$74)</f>
        <v>#DIV/0!</v>
      </c>
      <c r="L81" s="371" t="e">
        <f t="shared" ref="L81:L97" si="37">L80/($S$74)</f>
        <v>#DIV/0!</v>
      </c>
      <c r="M81" s="371" t="e">
        <f t="shared" ref="M81:M97" si="38">M80/($S$74)</f>
        <v>#DIV/0!</v>
      </c>
      <c r="N81" s="371" t="e">
        <f t="shared" ref="N81:N97" si="39">N80/($S$74)</f>
        <v>#DIV/0!</v>
      </c>
      <c r="O81" s="371" t="e">
        <f t="shared" ref="O81:O97" si="40">O80/($S$74)</f>
        <v>#DIV/0!</v>
      </c>
      <c r="P81" s="371" t="e">
        <f t="shared" ref="P81:P97" si="41">P80/($S$74)</f>
        <v>#DIV/0!</v>
      </c>
      <c r="Q81" s="371" t="e">
        <f t="shared" ref="Q81:Q97" si="42">Q80/($S$74)</f>
        <v>#DIV/0!</v>
      </c>
      <c r="R81" s="372" t="e">
        <f t="shared" ref="R81:R97" si="43">R80/($S$74)</f>
        <v>#DIV/0!</v>
      </c>
      <c r="S81" s="371" t="e">
        <f t="shared" ref="S81:S97" si="44">S80/($S$74)</f>
        <v>#DIV/0!</v>
      </c>
    </row>
    <row r="82" spans="2:19" s="4" customFormat="1" x14ac:dyDescent="0.25">
      <c r="B82" s="326" t="s">
        <v>311</v>
      </c>
      <c r="C82" s="327"/>
      <c r="D82" s="328"/>
      <c r="E82" s="309" t="s">
        <v>421</v>
      </c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Q82" s="308"/>
      <c r="R82" s="308"/>
      <c r="S82" s="307">
        <f t="shared" ref="S82" si="45">SUM(F82:R82)</f>
        <v>0</v>
      </c>
    </row>
    <row r="83" spans="2:19" s="4" customFormat="1" ht="15.75" thickBot="1" x14ac:dyDescent="0.3">
      <c r="B83" s="329"/>
      <c r="C83" s="330"/>
      <c r="D83" s="331"/>
      <c r="E83" s="310" t="s">
        <v>422</v>
      </c>
      <c r="F83" s="371" t="e">
        <f t="shared" ref="F83:F97" si="46">F82/($S$74)</f>
        <v>#DIV/0!</v>
      </c>
      <c r="G83" s="371" t="e">
        <f t="shared" ref="G83:G97" si="47">G82/($S$74)</f>
        <v>#DIV/0!</v>
      </c>
      <c r="H83" s="371" t="e">
        <f t="shared" ref="H83:H97" si="48">H82/($S$74)</f>
        <v>#DIV/0!</v>
      </c>
      <c r="I83" s="371" t="e">
        <f t="shared" ref="I83:I97" si="49">I82/($S$74)</f>
        <v>#DIV/0!</v>
      </c>
      <c r="J83" s="371" t="e">
        <f t="shared" ref="J83:J97" si="50">J82/($S$74)</f>
        <v>#DIV/0!</v>
      </c>
      <c r="K83" s="371" t="e">
        <f t="shared" ref="K83:K97" si="51">K82/($S$74)</f>
        <v>#DIV/0!</v>
      </c>
      <c r="L83" s="371" t="e">
        <f t="shared" ref="L83:L97" si="52">L82/($S$74)</f>
        <v>#DIV/0!</v>
      </c>
      <c r="M83" s="371" t="e">
        <f t="shared" ref="M83:M97" si="53">M82/($S$74)</f>
        <v>#DIV/0!</v>
      </c>
      <c r="N83" s="371" t="e">
        <f t="shared" ref="N83:N97" si="54">N82/($S$74)</f>
        <v>#DIV/0!</v>
      </c>
      <c r="O83" s="371" t="e">
        <f t="shared" ref="O83:O97" si="55">O82/($S$74)</f>
        <v>#DIV/0!</v>
      </c>
      <c r="P83" s="371" t="e">
        <f t="shared" ref="P83:P97" si="56">P82/($S$74)</f>
        <v>#DIV/0!</v>
      </c>
      <c r="Q83" s="371" t="e">
        <f t="shared" ref="Q83:Q97" si="57">Q82/($S$74)</f>
        <v>#DIV/0!</v>
      </c>
      <c r="R83" s="372" t="e">
        <f t="shared" ref="R83:R97" si="58">R82/($S$74)</f>
        <v>#DIV/0!</v>
      </c>
      <c r="S83" s="371" t="e">
        <f t="shared" ref="S83:S97" si="59">S82/($S$74)</f>
        <v>#DIV/0!</v>
      </c>
    </row>
    <row r="84" spans="2:19" s="4" customFormat="1" x14ac:dyDescent="0.25">
      <c r="B84" s="326" t="s">
        <v>312</v>
      </c>
      <c r="C84" s="327"/>
      <c r="D84" s="328"/>
      <c r="E84" s="309" t="s">
        <v>421</v>
      </c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Q84" s="308"/>
      <c r="R84" s="308"/>
      <c r="S84" s="307">
        <f t="shared" ref="S84" si="60">SUM(F84:R84)</f>
        <v>0</v>
      </c>
    </row>
    <row r="85" spans="2:19" s="4" customFormat="1" ht="15.75" thickBot="1" x14ac:dyDescent="0.3">
      <c r="B85" s="329"/>
      <c r="C85" s="330"/>
      <c r="D85" s="331"/>
      <c r="E85" s="310" t="s">
        <v>422</v>
      </c>
      <c r="F85" s="371" t="e">
        <f t="shared" ref="F85:F97" si="61">F84/($S$74)</f>
        <v>#DIV/0!</v>
      </c>
      <c r="G85" s="371" t="e">
        <f t="shared" ref="G85:G97" si="62">G84/($S$74)</f>
        <v>#DIV/0!</v>
      </c>
      <c r="H85" s="371" t="e">
        <f t="shared" ref="H85:H97" si="63">H84/($S$74)</f>
        <v>#DIV/0!</v>
      </c>
      <c r="I85" s="371" t="e">
        <f t="shared" ref="I85:I97" si="64">I84/($S$74)</f>
        <v>#DIV/0!</v>
      </c>
      <c r="J85" s="371" t="e">
        <f t="shared" ref="J85:J97" si="65">J84/($S$74)</f>
        <v>#DIV/0!</v>
      </c>
      <c r="K85" s="371" t="e">
        <f t="shared" ref="K85:K97" si="66">K84/($S$74)</f>
        <v>#DIV/0!</v>
      </c>
      <c r="L85" s="371" t="e">
        <f t="shared" ref="L85:L97" si="67">L84/($S$74)</f>
        <v>#DIV/0!</v>
      </c>
      <c r="M85" s="371" t="e">
        <f t="shared" ref="M85:M97" si="68">M84/($S$74)</f>
        <v>#DIV/0!</v>
      </c>
      <c r="N85" s="371" t="e">
        <f t="shared" ref="N85:N97" si="69">N84/($S$74)</f>
        <v>#DIV/0!</v>
      </c>
      <c r="O85" s="371" t="e">
        <f t="shared" ref="O85:O97" si="70">O84/($S$74)</f>
        <v>#DIV/0!</v>
      </c>
      <c r="P85" s="371" t="e">
        <f t="shared" ref="P85:P97" si="71">P84/($S$74)</f>
        <v>#DIV/0!</v>
      </c>
      <c r="Q85" s="371" t="e">
        <f t="shared" ref="Q85:Q97" si="72">Q84/($S$74)</f>
        <v>#DIV/0!</v>
      </c>
      <c r="R85" s="372" t="e">
        <f t="shared" ref="R85:R97" si="73">R84/($S$74)</f>
        <v>#DIV/0!</v>
      </c>
      <c r="S85" s="371" t="e">
        <f t="shared" ref="S85:S97" si="74">S84/($S$74)</f>
        <v>#DIV/0!</v>
      </c>
    </row>
    <row r="86" spans="2:19" s="4" customFormat="1" x14ac:dyDescent="0.25">
      <c r="B86" s="326" t="s">
        <v>313</v>
      </c>
      <c r="C86" s="327"/>
      <c r="D86" s="328"/>
      <c r="E86" s="309" t="s">
        <v>421</v>
      </c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Q86" s="308"/>
      <c r="R86" s="308"/>
      <c r="S86" s="307">
        <f t="shared" ref="S86" si="75">SUM(F86:R86)</f>
        <v>0</v>
      </c>
    </row>
    <row r="87" spans="2:19" s="4" customFormat="1" ht="15.75" thickBot="1" x14ac:dyDescent="0.3">
      <c r="B87" s="329"/>
      <c r="C87" s="330"/>
      <c r="D87" s="331"/>
      <c r="E87" s="310" t="s">
        <v>422</v>
      </c>
      <c r="F87" s="371" t="e">
        <f t="shared" ref="F87:F97" si="76">F86/($S$74)</f>
        <v>#DIV/0!</v>
      </c>
      <c r="G87" s="371" t="e">
        <f t="shared" ref="G87:G97" si="77">G86/($S$74)</f>
        <v>#DIV/0!</v>
      </c>
      <c r="H87" s="371" t="e">
        <f t="shared" ref="H87:H97" si="78">H86/($S$74)</f>
        <v>#DIV/0!</v>
      </c>
      <c r="I87" s="371" t="e">
        <f t="shared" ref="I87:I97" si="79">I86/($S$74)</f>
        <v>#DIV/0!</v>
      </c>
      <c r="J87" s="371" t="e">
        <f t="shared" ref="J87:J97" si="80">J86/($S$74)</f>
        <v>#DIV/0!</v>
      </c>
      <c r="K87" s="371" t="e">
        <f t="shared" ref="K87:K97" si="81">K86/($S$74)</f>
        <v>#DIV/0!</v>
      </c>
      <c r="L87" s="371" t="e">
        <f t="shared" ref="L87:L97" si="82">L86/($S$74)</f>
        <v>#DIV/0!</v>
      </c>
      <c r="M87" s="371" t="e">
        <f t="shared" ref="M87:M97" si="83">M86/($S$74)</f>
        <v>#DIV/0!</v>
      </c>
      <c r="N87" s="371" t="e">
        <f t="shared" ref="N87:N97" si="84">N86/($S$74)</f>
        <v>#DIV/0!</v>
      </c>
      <c r="O87" s="371" t="e">
        <f t="shared" ref="O87:O97" si="85">O86/($S$74)</f>
        <v>#DIV/0!</v>
      </c>
      <c r="P87" s="371" t="e">
        <f t="shared" ref="P87:P97" si="86">P86/($S$74)</f>
        <v>#DIV/0!</v>
      </c>
      <c r="Q87" s="371" t="e">
        <f t="shared" ref="Q87:Q97" si="87">Q86/($S$74)</f>
        <v>#DIV/0!</v>
      </c>
      <c r="R87" s="372" t="e">
        <f t="shared" ref="R87:R97" si="88">R86/($S$74)</f>
        <v>#DIV/0!</v>
      </c>
      <c r="S87" s="371" t="e">
        <f t="shared" ref="S87:S97" si="89">S86/($S$74)</f>
        <v>#DIV/0!</v>
      </c>
    </row>
    <row r="88" spans="2:19" s="4" customFormat="1" x14ac:dyDescent="0.25">
      <c r="B88" s="326" t="s">
        <v>314</v>
      </c>
      <c r="C88" s="327"/>
      <c r="D88" s="328"/>
      <c r="E88" s="309" t="s">
        <v>421</v>
      </c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Q88" s="308"/>
      <c r="R88" s="308"/>
      <c r="S88" s="307">
        <f t="shared" ref="S88" si="90">SUM(F88:R88)</f>
        <v>0</v>
      </c>
    </row>
    <row r="89" spans="2:19" s="4" customFormat="1" ht="15.75" thickBot="1" x14ac:dyDescent="0.3">
      <c r="B89" s="329"/>
      <c r="C89" s="330"/>
      <c r="D89" s="331"/>
      <c r="E89" s="310" t="s">
        <v>422</v>
      </c>
      <c r="F89" s="371" t="e">
        <f t="shared" ref="F89:F97" si="91">F88/($S$74)</f>
        <v>#DIV/0!</v>
      </c>
      <c r="G89" s="371" t="e">
        <f t="shared" ref="G89:G97" si="92">G88/($S$74)</f>
        <v>#DIV/0!</v>
      </c>
      <c r="H89" s="371" t="e">
        <f t="shared" ref="H89:H97" si="93">H88/($S$74)</f>
        <v>#DIV/0!</v>
      </c>
      <c r="I89" s="371" t="e">
        <f t="shared" ref="I89:I97" si="94">I88/($S$74)</f>
        <v>#DIV/0!</v>
      </c>
      <c r="J89" s="371" t="e">
        <f t="shared" ref="J89:J97" si="95">J88/($S$74)</f>
        <v>#DIV/0!</v>
      </c>
      <c r="K89" s="371" t="e">
        <f t="shared" ref="K89:K97" si="96">K88/($S$74)</f>
        <v>#DIV/0!</v>
      </c>
      <c r="L89" s="371" t="e">
        <f t="shared" ref="L89:L97" si="97">L88/($S$74)</f>
        <v>#DIV/0!</v>
      </c>
      <c r="M89" s="371" t="e">
        <f t="shared" ref="M89:M97" si="98">M88/($S$74)</f>
        <v>#DIV/0!</v>
      </c>
      <c r="N89" s="371" t="e">
        <f t="shared" ref="N89:N97" si="99">N88/($S$74)</f>
        <v>#DIV/0!</v>
      </c>
      <c r="O89" s="371" t="e">
        <f t="shared" ref="O89:O97" si="100">O88/($S$74)</f>
        <v>#DIV/0!</v>
      </c>
      <c r="P89" s="371" t="e">
        <f t="shared" ref="P89:P97" si="101">P88/($S$74)</f>
        <v>#DIV/0!</v>
      </c>
      <c r="Q89" s="371" t="e">
        <f t="shared" ref="Q89:Q97" si="102">Q88/($S$74)</f>
        <v>#DIV/0!</v>
      </c>
      <c r="R89" s="372" t="e">
        <f t="shared" ref="R89:R97" si="103">R88/($S$74)</f>
        <v>#DIV/0!</v>
      </c>
      <c r="S89" s="371" t="e">
        <f t="shared" ref="S89:S97" si="104">S88/($S$74)</f>
        <v>#DIV/0!</v>
      </c>
    </row>
    <row r="90" spans="2:19" s="4" customFormat="1" x14ac:dyDescent="0.25">
      <c r="B90" s="326" t="s">
        <v>315</v>
      </c>
      <c r="C90" s="327"/>
      <c r="D90" s="328"/>
      <c r="E90" s="309" t="s">
        <v>421</v>
      </c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Q90" s="308"/>
      <c r="R90" s="308"/>
      <c r="S90" s="307">
        <f t="shared" ref="S90" si="105">SUM(F90:R90)</f>
        <v>0</v>
      </c>
    </row>
    <row r="91" spans="2:19" s="4" customFormat="1" ht="15.75" thickBot="1" x14ac:dyDescent="0.3">
      <c r="B91" s="329"/>
      <c r="C91" s="330"/>
      <c r="D91" s="331"/>
      <c r="E91" s="310" t="s">
        <v>422</v>
      </c>
      <c r="F91" s="371" t="e">
        <f t="shared" ref="F91:F97" si="106">F90/($S$74)</f>
        <v>#DIV/0!</v>
      </c>
      <c r="G91" s="371" t="e">
        <f t="shared" ref="G91:G97" si="107">G90/($S$74)</f>
        <v>#DIV/0!</v>
      </c>
      <c r="H91" s="371" t="e">
        <f t="shared" ref="H91:H97" si="108">H90/($S$74)</f>
        <v>#DIV/0!</v>
      </c>
      <c r="I91" s="371" t="e">
        <f t="shared" ref="I91:I97" si="109">I90/($S$74)</f>
        <v>#DIV/0!</v>
      </c>
      <c r="J91" s="371" t="e">
        <f t="shared" ref="J91:J97" si="110">J90/($S$74)</f>
        <v>#DIV/0!</v>
      </c>
      <c r="K91" s="371" t="e">
        <f t="shared" ref="K91:K97" si="111">K90/($S$74)</f>
        <v>#DIV/0!</v>
      </c>
      <c r="L91" s="371" t="e">
        <f t="shared" ref="L91:L97" si="112">L90/($S$74)</f>
        <v>#DIV/0!</v>
      </c>
      <c r="M91" s="371" t="e">
        <f t="shared" ref="M91:M97" si="113">M90/($S$74)</f>
        <v>#DIV/0!</v>
      </c>
      <c r="N91" s="371" t="e">
        <f t="shared" ref="N91:N97" si="114">N90/($S$74)</f>
        <v>#DIV/0!</v>
      </c>
      <c r="O91" s="371" t="e">
        <f t="shared" ref="O91:O97" si="115">O90/($S$74)</f>
        <v>#DIV/0!</v>
      </c>
      <c r="P91" s="371" t="e">
        <f t="shared" ref="P91:P97" si="116">P90/($S$74)</f>
        <v>#DIV/0!</v>
      </c>
      <c r="Q91" s="371" t="e">
        <f t="shared" ref="Q91:Q97" si="117">Q90/($S$74)</f>
        <v>#DIV/0!</v>
      </c>
      <c r="R91" s="372" t="e">
        <f t="shared" ref="R91:R97" si="118">R90/($S$74)</f>
        <v>#DIV/0!</v>
      </c>
      <c r="S91" s="371" t="e">
        <f t="shared" ref="S91:S97" si="119">S90/($S$74)</f>
        <v>#DIV/0!</v>
      </c>
    </row>
    <row r="92" spans="2:19" s="4" customFormat="1" x14ac:dyDescent="0.25">
      <c r="B92" s="326" t="s">
        <v>316</v>
      </c>
      <c r="C92" s="327"/>
      <c r="D92" s="328"/>
      <c r="E92" s="309" t="s">
        <v>421</v>
      </c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Q92" s="308"/>
      <c r="R92" s="308"/>
      <c r="S92" s="307">
        <f t="shared" ref="S92" si="120">SUM(F92:R92)</f>
        <v>0</v>
      </c>
    </row>
    <row r="93" spans="2:19" s="4" customFormat="1" ht="15.75" thickBot="1" x14ac:dyDescent="0.3">
      <c r="B93" s="329"/>
      <c r="C93" s="330"/>
      <c r="D93" s="331"/>
      <c r="E93" s="310" t="s">
        <v>422</v>
      </c>
      <c r="F93" s="371" t="e">
        <f t="shared" ref="F93:F97" si="121">F92/($S$74)</f>
        <v>#DIV/0!</v>
      </c>
      <c r="G93" s="371" t="e">
        <f t="shared" ref="G93:G97" si="122">G92/($S$74)</f>
        <v>#DIV/0!</v>
      </c>
      <c r="H93" s="371" t="e">
        <f t="shared" ref="H93:H97" si="123">H92/($S$74)</f>
        <v>#DIV/0!</v>
      </c>
      <c r="I93" s="371" t="e">
        <f t="shared" ref="I93:I97" si="124">I92/($S$74)</f>
        <v>#DIV/0!</v>
      </c>
      <c r="J93" s="371" t="e">
        <f t="shared" ref="J93:J97" si="125">J92/($S$74)</f>
        <v>#DIV/0!</v>
      </c>
      <c r="K93" s="371" t="e">
        <f t="shared" ref="K93:K97" si="126">K92/($S$74)</f>
        <v>#DIV/0!</v>
      </c>
      <c r="L93" s="371" t="e">
        <f t="shared" ref="L93:L97" si="127">L92/($S$74)</f>
        <v>#DIV/0!</v>
      </c>
      <c r="M93" s="371" t="e">
        <f t="shared" ref="M93:M97" si="128">M92/($S$74)</f>
        <v>#DIV/0!</v>
      </c>
      <c r="N93" s="371" t="e">
        <f t="shared" ref="N93:N97" si="129">N92/($S$74)</f>
        <v>#DIV/0!</v>
      </c>
      <c r="O93" s="371" t="e">
        <f t="shared" ref="O93:O97" si="130">O92/($S$74)</f>
        <v>#DIV/0!</v>
      </c>
      <c r="P93" s="371" t="e">
        <f t="shared" ref="P93:P97" si="131">P92/($S$74)</f>
        <v>#DIV/0!</v>
      </c>
      <c r="Q93" s="371" t="e">
        <f t="shared" ref="Q93:Q97" si="132">Q92/($S$74)</f>
        <v>#DIV/0!</v>
      </c>
      <c r="R93" s="372" t="e">
        <f t="shared" ref="R93:R97" si="133">R92/($S$74)</f>
        <v>#DIV/0!</v>
      </c>
      <c r="S93" s="371" t="e">
        <f t="shared" ref="S93:S97" si="134">S92/($S$74)</f>
        <v>#DIV/0!</v>
      </c>
    </row>
    <row r="94" spans="2:19" s="4" customFormat="1" x14ac:dyDescent="0.25">
      <c r="B94" s="326" t="s">
        <v>317</v>
      </c>
      <c r="C94" s="327"/>
      <c r="D94" s="328"/>
      <c r="E94" s="309" t="s">
        <v>421</v>
      </c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Q94" s="308"/>
      <c r="R94" s="308"/>
      <c r="S94" s="307">
        <f t="shared" ref="S94" si="135">SUM(F94:R94)</f>
        <v>0</v>
      </c>
    </row>
    <row r="95" spans="2:19" s="4" customFormat="1" ht="15.75" thickBot="1" x14ac:dyDescent="0.3">
      <c r="B95" s="329"/>
      <c r="C95" s="330"/>
      <c r="D95" s="331"/>
      <c r="E95" s="310" t="s">
        <v>422</v>
      </c>
      <c r="F95" s="371" t="e">
        <f t="shared" ref="F95:F97" si="136">F94/($S$74)</f>
        <v>#DIV/0!</v>
      </c>
      <c r="G95" s="371" t="e">
        <f t="shared" ref="G95:G97" si="137">G94/($S$74)</f>
        <v>#DIV/0!</v>
      </c>
      <c r="H95" s="371" t="e">
        <f t="shared" ref="H95:H97" si="138">H94/($S$74)</f>
        <v>#DIV/0!</v>
      </c>
      <c r="I95" s="371" t="e">
        <f t="shared" ref="I95:I97" si="139">I94/($S$74)</f>
        <v>#DIV/0!</v>
      </c>
      <c r="J95" s="371" t="e">
        <f t="shared" ref="J95:J97" si="140">J94/($S$74)</f>
        <v>#DIV/0!</v>
      </c>
      <c r="K95" s="371" t="e">
        <f t="shared" ref="K95:K97" si="141">K94/($S$74)</f>
        <v>#DIV/0!</v>
      </c>
      <c r="L95" s="371" t="e">
        <f t="shared" ref="L95:L97" si="142">L94/($S$74)</f>
        <v>#DIV/0!</v>
      </c>
      <c r="M95" s="371" t="e">
        <f t="shared" ref="M95:M97" si="143">M94/($S$74)</f>
        <v>#DIV/0!</v>
      </c>
      <c r="N95" s="371" t="e">
        <f t="shared" ref="N95:N97" si="144">N94/($S$74)</f>
        <v>#DIV/0!</v>
      </c>
      <c r="O95" s="371" t="e">
        <f t="shared" ref="O95:O97" si="145">O94/($S$74)</f>
        <v>#DIV/0!</v>
      </c>
      <c r="P95" s="371" t="e">
        <f t="shared" ref="P95:P97" si="146">P94/($S$74)</f>
        <v>#DIV/0!</v>
      </c>
      <c r="Q95" s="371" t="e">
        <f t="shared" ref="Q95:Q97" si="147">Q94/($S$74)</f>
        <v>#DIV/0!</v>
      </c>
      <c r="R95" s="372" t="e">
        <f t="shared" ref="R95:R97" si="148">R94/($S$74)</f>
        <v>#DIV/0!</v>
      </c>
      <c r="S95" s="371" t="e">
        <f t="shared" ref="S95:S97" si="149">S94/($S$74)</f>
        <v>#DIV/0!</v>
      </c>
    </row>
    <row r="96" spans="2:19" s="4" customFormat="1" x14ac:dyDescent="0.25">
      <c r="B96" s="326" t="s">
        <v>318</v>
      </c>
      <c r="C96" s="327"/>
      <c r="D96" s="328"/>
      <c r="E96" s="309" t="s">
        <v>421</v>
      </c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Q96" s="308"/>
      <c r="R96" s="308"/>
      <c r="S96" s="307">
        <f t="shared" ref="S96" si="150">SUM(F96:R96)</f>
        <v>0</v>
      </c>
    </row>
    <row r="97" spans="1:19" s="4" customFormat="1" ht="15.75" thickBot="1" x14ac:dyDescent="0.3">
      <c r="B97" s="329"/>
      <c r="C97" s="330"/>
      <c r="D97" s="331"/>
      <c r="E97" s="310" t="s">
        <v>422</v>
      </c>
      <c r="F97" s="371" t="e">
        <f t="shared" ref="F97:S97" si="151">F96/($S$74)</f>
        <v>#DIV/0!</v>
      </c>
      <c r="G97" s="371" t="e">
        <f t="shared" si="151"/>
        <v>#DIV/0!</v>
      </c>
      <c r="H97" s="371" t="e">
        <f t="shared" si="151"/>
        <v>#DIV/0!</v>
      </c>
      <c r="I97" s="371" t="e">
        <f t="shared" si="151"/>
        <v>#DIV/0!</v>
      </c>
      <c r="J97" s="371" t="e">
        <f t="shared" si="151"/>
        <v>#DIV/0!</v>
      </c>
      <c r="K97" s="371" t="e">
        <f t="shared" si="151"/>
        <v>#DIV/0!</v>
      </c>
      <c r="L97" s="371" t="e">
        <f t="shared" si="151"/>
        <v>#DIV/0!</v>
      </c>
      <c r="M97" s="371" t="e">
        <f t="shared" si="151"/>
        <v>#DIV/0!</v>
      </c>
      <c r="N97" s="371" t="e">
        <f t="shared" si="151"/>
        <v>#DIV/0!</v>
      </c>
      <c r="O97" s="371" t="e">
        <f t="shared" si="151"/>
        <v>#DIV/0!</v>
      </c>
      <c r="P97" s="371" t="e">
        <f t="shared" si="151"/>
        <v>#DIV/0!</v>
      </c>
      <c r="Q97" s="371" t="e">
        <f t="shared" si="151"/>
        <v>#DIV/0!</v>
      </c>
      <c r="R97" s="372" t="e">
        <f t="shared" si="151"/>
        <v>#DIV/0!</v>
      </c>
      <c r="S97" s="371" t="e">
        <f t="shared" si="151"/>
        <v>#DIV/0!</v>
      </c>
    </row>
    <row r="98" spans="1:19" s="4" customFormat="1" ht="15" customHeight="1" x14ac:dyDescent="0.25">
      <c r="B98" s="267"/>
      <c r="C98" s="267"/>
      <c r="D98" s="267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</row>
    <row r="99" spans="1:19" s="4" customFormat="1" ht="54" customHeight="1" x14ac:dyDescent="0.25">
      <c r="B99" s="90" t="s">
        <v>94</v>
      </c>
      <c r="C99" s="315" t="s">
        <v>193</v>
      </c>
      <c r="D99" s="315"/>
      <c r="E99" s="315"/>
      <c r="F99" s="315"/>
      <c r="G99" s="315"/>
      <c r="H99" s="315"/>
      <c r="I99" s="315"/>
      <c r="J99" s="315"/>
      <c r="K99" s="268"/>
      <c r="L99" s="268"/>
      <c r="M99" s="268"/>
      <c r="N99" s="268"/>
      <c r="O99" s="268"/>
      <c r="P99" s="268"/>
      <c r="Q99" s="268"/>
      <c r="R99" s="268"/>
      <c r="S99" s="268"/>
    </row>
    <row r="100" spans="1:19" s="4" customFormat="1" ht="15" customHeight="1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268"/>
      <c r="L100" s="268"/>
      <c r="M100" s="268"/>
      <c r="N100" s="268"/>
      <c r="O100" s="268"/>
      <c r="P100" s="268"/>
      <c r="Q100" s="268"/>
      <c r="R100" s="268"/>
      <c r="S100" s="268"/>
    </row>
    <row r="101" spans="1:19" s="4" customFormat="1" ht="35.25" customHeight="1" x14ac:dyDescent="0.25">
      <c r="B101" s="1"/>
      <c r="C101" s="316"/>
      <c r="D101" s="317"/>
      <c r="E101" s="317"/>
      <c r="F101" s="317"/>
      <c r="G101" s="317"/>
      <c r="H101" s="317"/>
      <c r="I101" s="317"/>
      <c r="J101" s="318"/>
      <c r="K101" s="268"/>
      <c r="L101" s="268"/>
      <c r="M101" s="268"/>
      <c r="N101" s="268"/>
      <c r="O101" s="268"/>
      <c r="P101" s="268"/>
      <c r="Q101" s="268"/>
      <c r="R101" s="268"/>
      <c r="S101" s="268"/>
    </row>
    <row r="102" spans="1:19" s="4" customFormat="1" ht="15" customHeight="1" x14ac:dyDescent="0.25">
      <c r="B102" s="1"/>
      <c r="C102" s="319"/>
      <c r="D102" s="320"/>
      <c r="E102" s="320"/>
      <c r="F102" s="320"/>
      <c r="G102" s="320"/>
      <c r="H102" s="320"/>
      <c r="I102" s="320"/>
      <c r="J102" s="321"/>
      <c r="K102" s="268"/>
      <c r="L102" s="268"/>
      <c r="M102" s="268"/>
      <c r="N102" s="268"/>
      <c r="O102" s="268"/>
      <c r="P102" s="268"/>
      <c r="Q102" s="268"/>
      <c r="R102" s="268"/>
      <c r="S102" s="268"/>
    </row>
    <row r="103" spans="1:19" s="4" customFormat="1" ht="38.25" customHeight="1" x14ac:dyDescent="0.25">
      <c r="B103" s="1"/>
      <c r="C103" s="319"/>
      <c r="D103" s="320"/>
      <c r="E103" s="320"/>
      <c r="F103" s="320"/>
      <c r="G103" s="320"/>
      <c r="H103" s="320"/>
      <c r="I103" s="320"/>
      <c r="J103" s="321"/>
      <c r="K103" s="268"/>
      <c r="L103" s="268"/>
      <c r="M103" s="268"/>
      <c r="N103" s="268"/>
      <c r="O103" s="268"/>
      <c r="P103" s="268"/>
      <c r="Q103" s="268"/>
      <c r="R103" s="268"/>
      <c r="S103" s="268"/>
    </row>
    <row r="104" spans="1:19" s="4" customFormat="1" ht="15" customHeight="1" x14ac:dyDescent="0.25">
      <c r="B104" s="1"/>
      <c r="C104" s="319"/>
      <c r="D104" s="320"/>
      <c r="E104" s="320"/>
      <c r="F104" s="320"/>
      <c r="G104" s="320"/>
      <c r="H104" s="320"/>
      <c r="I104" s="320"/>
      <c r="J104" s="321"/>
      <c r="K104" s="268"/>
      <c r="L104" s="268"/>
      <c r="M104" s="268"/>
      <c r="N104" s="268"/>
      <c r="O104" s="268"/>
      <c r="P104" s="268"/>
      <c r="Q104" s="268"/>
      <c r="R104" s="268"/>
      <c r="S104" s="268"/>
    </row>
    <row r="105" spans="1:19" s="4" customFormat="1" ht="30" customHeight="1" x14ac:dyDescent="0.25">
      <c r="B105" s="1"/>
      <c r="C105" s="322"/>
      <c r="D105" s="323"/>
      <c r="E105" s="323"/>
      <c r="F105" s="323"/>
      <c r="G105" s="323"/>
      <c r="H105" s="323"/>
      <c r="I105" s="323"/>
      <c r="J105" s="324"/>
      <c r="K105" s="268"/>
      <c r="L105" s="268"/>
      <c r="M105" s="268"/>
      <c r="N105" s="268"/>
      <c r="O105" s="268"/>
      <c r="P105" s="268"/>
      <c r="Q105" s="268"/>
      <c r="R105" s="268"/>
      <c r="S105" s="268"/>
    </row>
    <row r="106" spans="1:19" ht="15.75" x14ac:dyDescent="0.25">
      <c r="B106" s="211"/>
      <c r="C106" s="211"/>
      <c r="D106" s="211"/>
      <c r="E106" s="212"/>
      <c r="F106" s="194"/>
      <c r="G106" s="194"/>
      <c r="H106" s="194"/>
      <c r="I106" s="194"/>
    </row>
    <row r="107" spans="1:19" x14ac:dyDescent="0.25">
      <c r="B107" s="194"/>
      <c r="C107" s="194"/>
      <c r="D107" s="194"/>
      <c r="E107" s="194"/>
      <c r="F107" s="194"/>
      <c r="G107" s="194"/>
      <c r="H107" s="194"/>
      <c r="I107" s="194"/>
    </row>
    <row r="108" spans="1:19" x14ac:dyDescent="0.25">
      <c r="B108" s="194"/>
      <c r="C108" s="194"/>
      <c r="D108" s="194"/>
      <c r="E108" s="194"/>
      <c r="F108" s="194"/>
      <c r="G108" s="194"/>
      <c r="H108" s="194"/>
      <c r="I108" s="194"/>
    </row>
    <row r="109" spans="1:19" ht="17.25" x14ac:dyDescent="0.25">
      <c r="A109" s="16" t="s">
        <v>5</v>
      </c>
      <c r="B109" s="17"/>
      <c r="C109" s="17"/>
      <c r="D109" s="17"/>
      <c r="E109" s="213"/>
      <c r="F109" s="17"/>
    </row>
    <row r="111" spans="1:19" ht="33.75" customHeight="1" x14ac:dyDescent="0.25">
      <c r="A111" s="22" t="s">
        <v>35</v>
      </c>
      <c r="B111" s="325" t="s">
        <v>319</v>
      </c>
      <c r="C111" s="325"/>
      <c r="D111" s="325"/>
      <c r="E111" s="325"/>
      <c r="F111" s="325"/>
      <c r="G111" s="325"/>
      <c r="H111" s="325"/>
      <c r="I111" s="325"/>
    </row>
    <row r="113" spans="2:8" ht="45" x14ac:dyDescent="0.25">
      <c r="C113" s="93" t="s">
        <v>18</v>
      </c>
      <c r="D113" s="82" t="s">
        <v>62</v>
      </c>
      <c r="E113" s="57" t="s">
        <v>63</v>
      </c>
      <c r="F113" s="56" t="s">
        <v>18</v>
      </c>
    </row>
    <row r="114" spans="2:8" x14ac:dyDescent="0.25">
      <c r="B114" s="214"/>
      <c r="D114" s="124"/>
      <c r="E114" s="126"/>
    </row>
    <row r="115" spans="2:8" x14ac:dyDescent="0.25">
      <c r="B115" s="214"/>
      <c r="D115" s="125"/>
      <c r="E115" s="127"/>
    </row>
    <row r="116" spans="2:8" x14ac:dyDescent="0.25">
      <c r="B116" s="214"/>
      <c r="D116" s="125"/>
      <c r="E116" s="127"/>
    </row>
    <row r="117" spans="2:8" x14ac:dyDescent="0.25">
      <c r="B117" s="214"/>
      <c r="D117" s="125"/>
      <c r="E117" s="127"/>
      <c r="H117" s="1" t="s">
        <v>320</v>
      </c>
    </row>
    <row r="118" spans="2:8" x14ac:dyDescent="0.25">
      <c r="B118" s="214"/>
      <c r="D118" s="125"/>
      <c r="E118" s="127"/>
    </row>
    <row r="119" spans="2:8" x14ac:dyDescent="0.25">
      <c r="B119" s="214"/>
      <c r="D119" s="125"/>
      <c r="E119" s="127"/>
    </row>
    <row r="120" spans="2:8" x14ac:dyDescent="0.25">
      <c r="B120" s="214"/>
      <c r="D120" s="125"/>
      <c r="E120" s="127"/>
    </row>
    <row r="121" spans="2:8" x14ac:dyDescent="0.25">
      <c r="B121" s="214"/>
      <c r="D121" s="125"/>
      <c r="E121" s="127"/>
    </row>
    <row r="122" spans="2:8" x14ac:dyDescent="0.25">
      <c r="B122" s="214"/>
      <c r="D122" s="125"/>
      <c r="E122" s="127"/>
    </row>
    <row r="123" spans="2:8" x14ac:dyDescent="0.25">
      <c r="B123" s="214"/>
      <c r="D123" s="125"/>
      <c r="E123" s="127"/>
    </row>
    <row r="124" spans="2:8" x14ac:dyDescent="0.25">
      <c r="B124" s="214"/>
      <c r="D124" s="125"/>
      <c r="E124" s="127"/>
    </row>
    <row r="125" spans="2:8" x14ac:dyDescent="0.25">
      <c r="B125" s="214"/>
      <c r="D125" s="125"/>
      <c r="E125" s="127"/>
    </row>
    <row r="126" spans="2:8" x14ac:dyDescent="0.25">
      <c r="B126" s="214"/>
      <c r="D126" s="125"/>
      <c r="E126" s="127"/>
    </row>
    <row r="127" spans="2:8" x14ac:dyDescent="0.25">
      <c r="B127" s="214"/>
      <c r="D127" s="125"/>
      <c r="E127" s="127"/>
    </row>
    <row r="128" spans="2:8" x14ac:dyDescent="0.25">
      <c r="B128" s="214"/>
      <c r="D128" s="125"/>
      <c r="E128" s="127"/>
    </row>
    <row r="129" spans="1:10" x14ac:dyDescent="0.25">
      <c r="B129" s="214"/>
      <c r="D129" s="125"/>
      <c r="E129" s="127"/>
    </row>
    <row r="130" spans="1:10" x14ac:dyDescent="0.25">
      <c r="B130" s="214"/>
      <c r="D130" s="125"/>
      <c r="E130" s="127"/>
    </row>
    <row r="131" spans="1:10" x14ac:dyDescent="0.25">
      <c r="B131" s="214"/>
      <c r="D131" s="125"/>
      <c r="E131" s="127"/>
    </row>
    <row r="132" spans="1:10" x14ac:dyDescent="0.25">
      <c r="B132" s="214"/>
      <c r="D132" s="125"/>
      <c r="E132" s="127"/>
    </row>
    <row r="133" spans="1:10" x14ac:dyDescent="0.25">
      <c r="B133" s="214"/>
      <c r="D133" s="125"/>
      <c r="E133" s="127"/>
    </row>
    <row r="134" spans="1:10" x14ac:dyDescent="0.25">
      <c r="B134" s="214"/>
      <c r="D134" s="125"/>
      <c r="E134" s="127"/>
    </row>
    <row r="135" spans="1:10" x14ac:dyDescent="0.25">
      <c r="B135" s="214"/>
      <c r="D135" s="125"/>
      <c r="E135" s="127"/>
    </row>
    <row r="136" spans="1:10" x14ac:dyDescent="0.25">
      <c r="B136" s="214"/>
      <c r="D136" s="125"/>
      <c r="E136" s="127"/>
    </row>
    <row r="137" spans="1:10" x14ac:dyDescent="0.25">
      <c r="B137" s="214"/>
      <c r="D137" s="125"/>
      <c r="E137" s="127"/>
    </row>
    <row r="139" spans="1:10" x14ac:dyDescent="0.25">
      <c r="A139" s="22" t="s">
        <v>35</v>
      </c>
      <c r="B139" s="25" t="s">
        <v>64</v>
      </c>
      <c r="C139" s="26"/>
      <c r="D139" s="26"/>
      <c r="E139" s="215"/>
      <c r="F139" s="26"/>
      <c r="G139" s="26"/>
      <c r="H139" s="27"/>
      <c r="I139" s="5"/>
      <c r="J139" s="2" t="s">
        <v>18</v>
      </c>
    </row>
    <row r="140" spans="1:10" x14ac:dyDescent="0.25">
      <c r="B140" s="45" t="s">
        <v>321</v>
      </c>
      <c r="C140" s="28"/>
      <c r="D140" s="28"/>
      <c r="E140" s="216"/>
      <c r="F140" s="28"/>
      <c r="G140" s="28"/>
      <c r="H140" s="29"/>
      <c r="I140" s="6"/>
      <c r="J140" s="2" t="s">
        <v>18</v>
      </c>
    </row>
    <row r="141" spans="1:10" x14ac:dyDescent="0.25">
      <c r="B141" s="46" t="s">
        <v>65</v>
      </c>
      <c r="C141" s="30"/>
      <c r="D141" s="30"/>
      <c r="E141" s="217"/>
      <c r="F141" s="30"/>
      <c r="G141" s="30"/>
      <c r="H141" s="31"/>
      <c r="I141" s="7"/>
      <c r="J141" s="2" t="s">
        <v>18</v>
      </c>
    </row>
    <row r="143" spans="1:10" ht="42.75" customHeight="1" x14ac:dyDescent="0.25">
      <c r="B143" s="312" t="s">
        <v>61</v>
      </c>
      <c r="C143" s="313"/>
      <c r="D143" s="313"/>
      <c r="E143" s="313"/>
      <c r="F143" s="313"/>
      <c r="G143" s="313"/>
      <c r="H143" s="313"/>
      <c r="I143" s="314"/>
      <c r="J143" s="81" t="s">
        <v>18</v>
      </c>
    </row>
    <row r="144" spans="1:10" x14ac:dyDescent="0.25">
      <c r="B144" s="218"/>
      <c r="C144" s="219"/>
      <c r="D144" s="219"/>
      <c r="E144" s="219"/>
      <c r="F144" s="219"/>
      <c r="G144" s="219"/>
      <c r="H144" s="219"/>
      <c r="I144" s="219"/>
    </row>
    <row r="146" spans="1:9" ht="17.25" x14ac:dyDescent="0.25">
      <c r="A146" s="16" t="s">
        <v>6</v>
      </c>
      <c r="B146" s="17"/>
      <c r="C146" s="17"/>
      <c r="D146" s="17"/>
      <c r="E146" s="213"/>
      <c r="F146" s="17"/>
      <c r="G146" s="17"/>
    </row>
    <row r="148" spans="1:9" x14ac:dyDescent="0.25">
      <c r="A148" s="22" t="s">
        <v>35</v>
      </c>
      <c r="B148" s="32" t="s">
        <v>66</v>
      </c>
    </row>
    <row r="149" spans="1:9" ht="34.5" customHeight="1" x14ac:dyDescent="0.25">
      <c r="B149" s="315" t="s">
        <v>67</v>
      </c>
      <c r="C149" s="315"/>
      <c r="D149" s="315"/>
      <c r="E149" s="315"/>
      <c r="F149" s="315"/>
      <c r="G149" s="315"/>
      <c r="H149" s="315"/>
      <c r="I149" s="315"/>
    </row>
    <row r="151" spans="1:9" ht="96.75" customHeight="1" x14ac:dyDescent="0.25">
      <c r="B151" s="220"/>
      <c r="C151" s="94" t="s">
        <v>18</v>
      </c>
      <c r="D151" s="89" t="s">
        <v>68</v>
      </c>
      <c r="E151" s="89" t="s">
        <v>69</v>
      </c>
      <c r="F151" s="143" t="s">
        <v>70</v>
      </c>
      <c r="G151" s="89" t="s">
        <v>71</v>
      </c>
      <c r="H151" s="89" t="s">
        <v>72</v>
      </c>
    </row>
    <row r="152" spans="1:9" x14ac:dyDescent="0.25">
      <c r="B152" s="86"/>
      <c r="C152" s="85" t="s">
        <v>322</v>
      </c>
      <c r="D152" s="221"/>
      <c r="E152" s="33"/>
      <c r="F152" s="33"/>
      <c r="G152" s="33"/>
      <c r="H152" s="33"/>
    </row>
    <row r="153" spans="1:9" x14ac:dyDescent="0.25">
      <c r="B153" s="83"/>
      <c r="C153" s="84" t="s">
        <v>87</v>
      </c>
      <c r="D153" s="222"/>
      <c r="E153" s="34"/>
      <c r="F153" s="34"/>
      <c r="G153" s="34"/>
      <c r="H153" s="34"/>
    </row>
    <row r="154" spans="1:9" x14ac:dyDescent="0.25">
      <c r="B154" s="83"/>
      <c r="C154" s="84" t="s">
        <v>323</v>
      </c>
      <c r="D154" s="222"/>
      <c r="E154" s="34"/>
      <c r="F154" s="34"/>
      <c r="G154" s="34"/>
      <c r="H154" s="34"/>
    </row>
    <row r="155" spans="1:9" x14ac:dyDescent="0.25">
      <c r="B155" s="83"/>
      <c r="C155" s="84" t="s">
        <v>76</v>
      </c>
      <c r="D155" s="222"/>
      <c r="E155" s="34"/>
      <c r="F155" s="34"/>
      <c r="G155" s="34"/>
      <c r="H155" s="34"/>
    </row>
    <row r="156" spans="1:9" x14ac:dyDescent="0.25">
      <c r="B156" s="170"/>
      <c r="C156" s="84" t="s">
        <v>324</v>
      </c>
      <c r="D156" s="222"/>
      <c r="E156" s="34"/>
      <c r="F156" s="34"/>
      <c r="G156" s="34"/>
      <c r="H156" s="34"/>
    </row>
    <row r="157" spans="1:9" x14ac:dyDescent="0.25">
      <c r="B157" s="83"/>
      <c r="C157" s="84" t="s">
        <v>325</v>
      </c>
      <c r="D157" s="222"/>
      <c r="E157" s="34"/>
      <c r="F157" s="34"/>
      <c r="G157" s="34"/>
      <c r="H157" s="34"/>
    </row>
    <row r="158" spans="1:9" x14ac:dyDescent="0.25">
      <c r="B158" s="223"/>
      <c r="C158" s="224" t="s">
        <v>326</v>
      </c>
      <c r="D158" s="222"/>
      <c r="E158" s="34"/>
      <c r="F158" s="34"/>
      <c r="G158" s="34"/>
      <c r="H158" s="34"/>
    </row>
    <row r="159" spans="1:9" x14ac:dyDescent="0.25">
      <c r="B159" s="83"/>
      <c r="C159" s="84" t="s">
        <v>73</v>
      </c>
      <c r="D159" s="222"/>
      <c r="E159" s="34"/>
      <c r="F159" s="34"/>
      <c r="G159" s="34"/>
      <c r="H159" s="34"/>
    </row>
    <row r="160" spans="1:9" x14ac:dyDescent="0.25">
      <c r="B160" s="83"/>
      <c r="C160" s="84" t="s">
        <v>82</v>
      </c>
      <c r="D160" s="222"/>
      <c r="E160" s="34"/>
      <c r="F160" s="34"/>
      <c r="G160" s="34"/>
      <c r="H160" s="34"/>
    </row>
    <row r="161" spans="1:8" x14ac:dyDescent="0.25">
      <c r="B161" s="83"/>
      <c r="C161" s="84" t="s">
        <v>327</v>
      </c>
      <c r="D161" s="225"/>
      <c r="E161" s="171"/>
      <c r="F161" s="171"/>
      <c r="G161" s="171"/>
      <c r="H161" s="171"/>
    </row>
    <row r="162" spans="1:8" x14ac:dyDescent="0.25">
      <c r="B162" s="170"/>
      <c r="C162" s="84" t="s">
        <v>328</v>
      </c>
      <c r="D162" s="225"/>
      <c r="E162" s="171"/>
      <c r="F162" s="171"/>
      <c r="G162" s="171"/>
      <c r="H162" s="171"/>
    </row>
    <row r="163" spans="1:8" x14ac:dyDescent="0.25">
      <c r="B163" s="83"/>
      <c r="C163" s="84" t="s">
        <v>74</v>
      </c>
      <c r="D163" s="225"/>
      <c r="E163" s="171"/>
      <c r="F163" s="171"/>
      <c r="G163" s="171"/>
      <c r="H163" s="171"/>
    </row>
    <row r="164" spans="1:8" x14ac:dyDescent="0.25">
      <c r="B164" s="223"/>
      <c r="C164" s="224" t="s">
        <v>329</v>
      </c>
      <c r="D164" s="225"/>
      <c r="E164" s="171"/>
      <c r="F164" s="171"/>
      <c r="G164" s="171"/>
      <c r="H164" s="171"/>
    </row>
    <row r="165" spans="1:8" x14ac:dyDescent="0.25">
      <c r="B165" s="83"/>
      <c r="C165" s="84" t="s">
        <v>330</v>
      </c>
      <c r="D165" s="225"/>
      <c r="E165" s="171"/>
      <c r="F165" s="171"/>
      <c r="G165" s="171"/>
      <c r="H165" s="171"/>
    </row>
    <row r="166" spans="1:8" x14ac:dyDescent="0.25">
      <c r="B166" s="83"/>
      <c r="C166" s="84" t="s">
        <v>75</v>
      </c>
      <c r="D166" s="225"/>
      <c r="E166" s="171"/>
      <c r="F166" s="171"/>
      <c r="G166" s="171"/>
      <c r="H166" s="171"/>
    </row>
    <row r="167" spans="1:8" x14ac:dyDescent="0.25">
      <c r="B167" s="83"/>
      <c r="C167" s="84" t="s">
        <v>77</v>
      </c>
      <c r="D167" s="225"/>
      <c r="E167" s="171"/>
      <c r="F167" s="171"/>
      <c r="G167" s="171"/>
      <c r="H167" s="171"/>
    </row>
    <row r="168" spans="1:8" x14ac:dyDescent="0.25">
      <c r="B168" s="83"/>
      <c r="C168" s="84" t="s">
        <v>331</v>
      </c>
      <c r="D168" s="225"/>
      <c r="E168" s="171"/>
      <c r="F168" s="171"/>
      <c r="G168" s="171"/>
      <c r="H168" s="171"/>
    </row>
    <row r="169" spans="1:8" x14ac:dyDescent="0.25">
      <c r="B169" s="223"/>
      <c r="C169" s="224" t="s">
        <v>80</v>
      </c>
      <c r="D169" s="225"/>
      <c r="E169" s="171"/>
      <c r="F169" s="171"/>
      <c r="G169" s="171"/>
      <c r="H169" s="171"/>
    </row>
    <row r="170" spans="1:8" x14ac:dyDescent="0.25">
      <c r="B170" s="87"/>
      <c r="C170" s="88" t="s">
        <v>332</v>
      </c>
      <c r="D170" s="226"/>
      <c r="E170" s="35"/>
      <c r="F170" s="35"/>
      <c r="G170" s="35"/>
      <c r="H170" s="35"/>
    </row>
    <row r="171" spans="1:8" x14ac:dyDescent="0.25">
      <c r="B171" s="227"/>
      <c r="C171" s="220"/>
      <c r="D171" s="220"/>
      <c r="E171" s="220"/>
      <c r="F171" s="220"/>
      <c r="G171" s="220"/>
      <c r="H171" s="220"/>
    </row>
    <row r="173" spans="1:8" x14ac:dyDescent="0.25">
      <c r="A173" s="22" t="s">
        <v>35</v>
      </c>
      <c r="B173" s="32" t="s">
        <v>84</v>
      </c>
    </row>
    <row r="174" spans="1:8" ht="7.5" customHeight="1" x14ac:dyDescent="0.25"/>
    <row r="175" spans="1:8" ht="36" x14ac:dyDescent="0.25">
      <c r="B175" s="95" t="s">
        <v>18</v>
      </c>
      <c r="C175" s="89" t="s">
        <v>85</v>
      </c>
      <c r="D175" s="89" t="s">
        <v>68</v>
      </c>
      <c r="E175" s="89" t="s">
        <v>69</v>
      </c>
    </row>
    <row r="176" spans="1:8" x14ac:dyDescent="0.25">
      <c r="B176" s="86"/>
      <c r="C176" s="85" t="s">
        <v>322</v>
      </c>
      <c r="D176" s="221"/>
      <c r="E176" s="33"/>
      <c r="F176" s="2"/>
    </row>
    <row r="177" spans="2:6" x14ac:dyDescent="0.25">
      <c r="B177" s="83"/>
      <c r="C177" s="84" t="s">
        <v>87</v>
      </c>
      <c r="D177" s="228"/>
      <c r="E177" s="187"/>
      <c r="F177" s="2"/>
    </row>
    <row r="178" spans="2:6" x14ac:dyDescent="0.25">
      <c r="B178" s="83"/>
      <c r="C178" s="84" t="s">
        <v>323</v>
      </c>
      <c r="D178" s="228"/>
      <c r="E178" s="187"/>
      <c r="F178" s="2"/>
    </row>
    <row r="179" spans="2:6" x14ac:dyDescent="0.25">
      <c r="B179" s="83"/>
      <c r="C179" s="84" t="s">
        <v>76</v>
      </c>
      <c r="D179" s="228"/>
      <c r="E179" s="187"/>
      <c r="F179" s="2"/>
    </row>
    <row r="180" spans="2:6" x14ac:dyDescent="0.25">
      <c r="B180" s="170"/>
      <c r="C180" s="84" t="s">
        <v>324</v>
      </c>
      <c r="D180" s="228"/>
      <c r="E180" s="187"/>
      <c r="F180" s="2"/>
    </row>
    <row r="181" spans="2:6" x14ac:dyDescent="0.25">
      <c r="B181" s="83"/>
      <c r="C181" s="84" t="s">
        <v>325</v>
      </c>
      <c r="D181" s="228"/>
      <c r="E181" s="187"/>
      <c r="F181" s="2"/>
    </row>
    <row r="182" spans="2:6" x14ac:dyDescent="0.25">
      <c r="B182" s="223"/>
      <c r="C182" s="224" t="s">
        <v>326</v>
      </c>
      <c r="D182" s="228"/>
      <c r="E182" s="187"/>
      <c r="F182" s="2"/>
    </row>
    <row r="183" spans="2:6" x14ac:dyDescent="0.25">
      <c r="B183" s="83"/>
      <c r="C183" s="84" t="s">
        <v>73</v>
      </c>
      <c r="D183" s="228"/>
      <c r="E183" s="187"/>
      <c r="F183" s="2"/>
    </row>
    <row r="184" spans="2:6" x14ac:dyDescent="0.25">
      <c r="B184" s="83"/>
      <c r="C184" s="84" t="s">
        <v>82</v>
      </c>
      <c r="D184" s="228"/>
      <c r="E184" s="187"/>
      <c r="F184" s="2"/>
    </row>
    <row r="185" spans="2:6" x14ac:dyDescent="0.25">
      <c r="B185" s="83"/>
      <c r="C185" s="84" t="s">
        <v>327</v>
      </c>
      <c r="D185" s="228"/>
      <c r="E185" s="187"/>
      <c r="F185" s="2"/>
    </row>
    <row r="186" spans="2:6" x14ac:dyDescent="0.25">
      <c r="B186" s="170"/>
      <c r="C186" s="84" t="s">
        <v>328</v>
      </c>
      <c r="D186" s="228"/>
      <c r="E186" s="187"/>
      <c r="F186" s="2"/>
    </row>
    <row r="187" spans="2:6" x14ac:dyDescent="0.25">
      <c r="B187" s="83"/>
      <c r="C187" s="84" t="s">
        <v>74</v>
      </c>
      <c r="D187" s="228"/>
      <c r="E187" s="187"/>
      <c r="F187" s="2"/>
    </row>
    <row r="188" spans="2:6" x14ac:dyDescent="0.25">
      <c r="B188" s="223"/>
      <c r="C188" s="224" t="s">
        <v>329</v>
      </c>
      <c r="D188" s="228"/>
      <c r="E188" s="187"/>
      <c r="F188" s="2"/>
    </row>
    <row r="189" spans="2:6" x14ac:dyDescent="0.25">
      <c r="B189" s="83"/>
      <c r="C189" s="84" t="s">
        <v>330</v>
      </c>
      <c r="D189" s="228"/>
      <c r="E189" s="187"/>
      <c r="F189" s="2"/>
    </row>
    <row r="190" spans="2:6" x14ac:dyDescent="0.25">
      <c r="B190" s="83"/>
      <c r="C190" s="84" t="s">
        <v>75</v>
      </c>
      <c r="D190" s="228"/>
      <c r="E190" s="187"/>
      <c r="F190" s="2"/>
    </row>
    <row r="191" spans="2:6" x14ac:dyDescent="0.25">
      <c r="B191" s="83"/>
      <c r="C191" s="84" t="s">
        <v>77</v>
      </c>
      <c r="D191" s="228"/>
      <c r="E191" s="187"/>
      <c r="F191" s="2"/>
    </row>
    <row r="192" spans="2:6" x14ac:dyDescent="0.25">
      <c r="B192" s="83"/>
      <c r="C192" s="84" t="s">
        <v>331</v>
      </c>
      <c r="D192" s="228"/>
      <c r="E192" s="187"/>
      <c r="F192" s="2"/>
    </row>
    <row r="193" spans="1:10" x14ac:dyDescent="0.25">
      <c r="B193" s="223"/>
      <c r="C193" s="224" t="s">
        <v>80</v>
      </c>
      <c r="D193" s="228"/>
      <c r="E193" s="187"/>
      <c r="F193" s="2"/>
    </row>
    <row r="194" spans="1:10" x14ac:dyDescent="0.25">
      <c r="B194" s="87"/>
      <c r="C194" s="88" t="s">
        <v>332</v>
      </c>
      <c r="D194" s="228"/>
      <c r="E194" s="187"/>
      <c r="F194" s="2"/>
    </row>
    <row r="195" spans="1:10" x14ac:dyDescent="0.25">
      <c r="B195" s="83"/>
      <c r="C195" s="84" t="s">
        <v>81</v>
      </c>
      <c r="D195" s="228"/>
      <c r="E195" s="187"/>
      <c r="F195" s="2"/>
    </row>
    <row r="196" spans="1:10" x14ac:dyDescent="0.25">
      <c r="B196" s="83"/>
      <c r="C196" s="84" t="s">
        <v>82</v>
      </c>
      <c r="D196" s="222"/>
      <c r="E196" s="34"/>
    </row>
    <row r="197" spans="1:10" x14ac:dyDescent="0.25">
      <c r="B197" s="87"/>
      <c r="C197" s="88" t="s">
        <v>83</v>
      </c>
      <c r="D197" s="226"/>
      <c r="E197" s="35"/>
    </row>
    <row r="199" spans="1:10" ht="47.25" customHeight="1" x14ac:dyDescent="0.25">
      <c r="B199" s="312" t="s">
        <v>89</v>
      </c>
      <c r="C199" s="313"/>
      <c r="D199" s="313"/>
      <c r="E199" s="313"/>
      <c r="F199" s="313"/>
      <c r="G199" s="313"/>
      <c r="H199" s="313"/>
      <c r="I199" s="314"/>
      <c r="J199" s="96" t="s">
        <v>18</v>
      </c>
    </row>
    <row r="201" spans="1:10" ht="17.25" x14ac:dyDescent="0.25">
      <c r="A201" s="16" t="s">
        <v>414</v>
      </c>
      <c r="B201" s="17"/>
      <c r="C201" s="17"/>
      <c r="D201" s="17"/>
      <c r="E201" s="213"/>
      <c r="F201" s="375"/>
      <c r="G201" s="17"/>
    </row>
    <row r="203" spans="1:10" x14ac:dyDescent="0.25">
      <c r="A203" s="22" t="s">
        <v>35</v>
      </c>
      <c r="B203" s="20" t="s">
        <v>333</v>
      </c>
    </row>
    <row r="205" spans="1:10" ht="72" x14ac:dyDescent="0.25">
      <c r="C205" s="97" t="s">
        <v>18</v>
      </c>
      <c r="D205" s="89" t="s">
        <v>90</v>
      </c>
      <c r="E205" s="89" t="s">
        <v>91</v>
      </c>
      <c r="F205" s="89" t="s">
        <v>92</v>
      </c>
      <c r="G205" s="89" t="s">
        <v>93</v>
      </c>
    </row>
    <row r="206" spans="1:10" x14ac:dyDescent="0.25">
      <c r="B206" s="97" t="s">
        <v>18</v>
      </c>
      <c r="C206" s="97" t="s">
        <v>18</v>
      </c>
      <c r="D206" s="33"/>
      <c r="E206" s="33"/>
      <c r="F206" s="33"/>
      <c r="G206" s="33"/>
      <c r="H206" s="2"/>
    </row>
    <row r="207" spans="1:10" x14ac:dyDescent="0.25">
      <c r="B207" s="83"/>
      <c r="C207" s="84" t="s">
        <v>87</v>
      </c>
      <c r="D207" s="34"/>
      <c r="E207" s="34"/>
      <c r="F207" s="34"/>
      <c r="G207" s="34"/>
    </row>
    <row r="208" spans="1:10" x14ac:dyDescent="0.25">
      <c r="B208" s="83"/>
      <c r="C208" s="84" t="s">
        <v>323</v>
      </c>
      <c r="D208" s="34"/>
      <c r="E208" s="34"/>
      <c r="F208" s="34"/>
      <c r="G208" s="34"/>
    </row>
    <row r="209" spans="2:8" x14ac:dyDescent="0.25">
      <c r="B209" s="83"/>
      <c r="C209" s="84" t="s">
        <v>76</v>
      </c>
      <c r="D209" s="34"/>
      <c r="E209" s="34"/>
      <c r="F209" s="34"/>
      <c r="G209" s="34"/>
    </row>
    <row r="210" spans="2:8" x14ac:dyDescent="0.25">
      <c r="B210" s="170"/>
      <c r="C210" s="84" t="s">
        <v>324</v>
      </c>
      <c r="D210" s="34"/>
      <c r="E210" s="34"/>
      <c r="F210" s="34"/>
      <c r="G210" s="34"/>
    </row>
    <row r="211" spans="2:8" x14ac:dyDescent="0.25">
      <c r="B211" s="83"/>
      <c r="C211" s="84" t="s">
        <v>325</v>
      </c>
      <c r="D211" s="34"/>
      <c r="E211" s="34"/>
      <c r="F211" s="34"/>
      <c r="G211" s="34"/>
    </row>
    <row r="212" spans="2:8" x14ac:dyDescent="0.25">
      <c r="B212" s="223"/>
      <c r="C212" s="224" t="s">
        <v>326</v>
      </c>
      <c r="D212" s="34"/>
      <c r="E212" s="34"/>
      <c r="F212" s="34"/>
      <c r="G212" s="34"/>
    </row>
    <row r="213" spans="2:8" x14ac:dyDescent="0.25">
      <c r="B213" s="83"/>
      <c r="C213" s="84" t="s">
        <v>73</v>
      </c>
      <c r="D213" s="34"/>
      <c r="E213" s="34"/>
      <c r="F213" s="34"/>
      <c r="G213" s="34"/>
    </row>
    <row r="214" spans="2:8" x14ac:dyDescent="0.25">
      <c r="B214" s="83"/>
      <c r="C214" s="84" t="s">
        <v>82</v>
      </c>
      <c r="D214" s="34"/>
      <c r="E214" s="34"/>
      <c r="F214" s="34"/>
      <c r="G214" s="34"/>
    </row>
    <row r="215" spans="2:8" x14ac:dyDescent="0.25">
      <c r="B215" s="83"/>
      <c r="C215" s="84" t="s">
        <v>327</v>
      </c>
      <c r="D215" s="35"/>
      <c r="E215" s="35"/>
      <c r="F215" s="35"/>
      <c r="G215" s="35"/>
    </row>
    <row r="216" spans="2:8" x14ac:dyDescent="0.25">
      <c r="B216" s="170"/>
      <c r="C216" s="84" t="s">
        <v>328</v>
      </c>
      <c r="D216" s="33"/>
      <c r="E216" s="33"/>
      <c r="F216" s="33"/>
      <c r="G216" s="33"/>
      <c r="H216" s="2"/>
    </row>
    <row r="217" spans="2:8" x14ac:dyDescent="0.25">
      <c r="B217" s="83"/>
      <c r="C217" s="84" t="s">
        <v>74</v>
      </c>
      <c r="D217" s="34"/>
      <c r="E217" s="34"/>
      <c r="F217" s="34"/>
      <c r="G217" s="34"/>
    </row>
    <row r="218" spans="2:8" x14ac:dyDescent="0.25">
      <c r="B218" s="223"/>
      <c r="C218" s="224" t="s">
        <v>329</v>
      </c>
      <c r="D218" s="34"/>
      <c r="E218" s="34"/>
      <c r="F218" s="34"/>
      <c r="G218" s="34"/>
    </row>
    <row r="219" spans="2:8" x14ac:dyDescent="0.25">
      <c r="B219" s="83"/>
      <c r="C219" s="84" t="s">
        <v>330</v>
      </c>
      <c r="D219" s="34"/>
      <c r="E219" s="34"/>
      <c r="F219" s="34"/>
      <c r="G219" s="34"/>
    </row>
    <row r="220" spans="2:8" x14ac:dyDescent="0.25">
      <c r="B220" s="83"/>
      <c r="C220" s="84" t="s">
        <v>75</v>
      </c>
      <c r="D220" s="34"/>
      <c r="E220" s="34"/>
      <c r="F220" s="34"/>
      <c r="G220" s="34"/>
    </row>
    <row r="221" spans="2:8" x14ac:dyDescent="0.25">
      <c r="B221" s="83"/>
      <c r="C221" s="84" t="s">
        <v>77</v>
      </c>
      <c r="D221" s="34"/>
      <c r="E221" s="34"/>
      <c r="F221" s="34"/>
      <c r="G221" s="34"/>
    </row>
    <row r="222" spans="2:8" x14ac:dyDescent="0.25">
      <c r="B222" s="83"/>
      <c r="C222" s="84" t="s">
        <v>331</v>
      </c>
      <c r="D222" s="34"/>
      <c r="E222" s="34"/>
      <c r="F222" s="34"/>
      <c r="G222" s="34"/>
    </row>
    <row r="223" spans="2:8" x14ac:dyDescent="0.25">
      <c r="B223" s="223"/>
      <c r="C223" s="224" t="s">
        <v>80</v>
      </c>
      <c r="D223" s="34"/>
      <c r="E223" s="34"/>
      <c r="F223" s="34"/>
      <c r="G223" s="34"/>
    </row>
    <row r="224" spans="2:8" x14ac:dyDescent="0.25">
      <c r="B224" s="87"/>
      <c r="C224" s="88" t="s">
        <v>332</v>
      </c>
      <c r="D224" s="34"/>
      <c r="E224" s="34"/>
      <c r="F224" s="34"/>
      <c r="G224" s="34"/>
    </row>
    <row r="225" spans="1:10" x14ac:dyDescent="0.25">
      <c r="B225" s="83"/>
      <c r="C225" s="84" t="s">
        <v>81</v>
      </c>
      <c r="D225" s="34"/>
      <c r="E225" s="34"/>
      <c r="F225" s="34"/>
      <c r="G225" s="34"/>
    </row>
    <row r="226" spans="1:10" x14ac:dyDescent="0.25">
      <c r="B226" s="83"/>
      <c r="C226" s="84" t="s">
        <v>82</v>
      </c>
      <c r="D226" s="34"/>
      <c r="E226" s="34"/>
      <c r="F226" s="34"/>
      <c r="G226" s="34"/>
    </row>
    <row r="227" spans="1:10" x14ac:dyDescent="0.25">
      <c r="B227" s="87"/>
      <c r="C227" s="88" t="s">
        <v>83</v>
      </c>
      <c r="D227" s="34"/>
      <c r="E227" s="34"/>
      <c r="F227" s="34"/>
      <c r="G227" s="34"/>
    </row>
    <row r="228" spans="1:10" x14ac:dyDescent="0.25">
      <c r="B228" s="87"/>
      <c r="C228" s="88" t="s">
        <v>83</v>
      </c>
      <c r="D228" s="35"/>
      <c r="E228" s="35"/>
      <c r="F228" s="35"/>
      <c r="G228" s="35"/>
    </row>
    <row r="230" spans="1:10" ht="59.25" customHeight="1" x14ac:dyDescent="0.25">
      <c r="B230" s="312" t="s">
        <v>89</v>
      </c>
      <c r="C230" s="313"/>
      <c r="D230" s="313"/>
      <c r="E230" s="313"/>
      <c r="F230" s="313"/>
      <c r="G230" s="313"/>
      <c r="H230" s="313"/>
      <c r="I230" s="314"/>
      <c r="J230" s="96" t="s">
        <v>18</v>
      </c>
    </row>
    <row r="231" spans="1:10" x14ac:dyDescent="0.25">
      <c r="B231" s="194"/>
      <c r="C231" s="194"/>
      <c r="D231" s="194"/>
      <c r="E231" s="194"/>
      <c r="F231" s="194"/>
      <c r="G231" s="194"/>
      <c r="H231" s="194"/>
      <c r="I231" s="194"/>
    </row>
    <row r="233" spans="1:10" ht="17.25" x14ac:dyDescent="0.25">
      <c r="A233" s="16" t="s">
        <v>341</v>
      </c>
      <c r="B233" s="17"/>
      <c r="C233" s="17"/>
      <c r="D233" s="17"/>
      <c r="E233" s="213"/>
      <c r="F233" s="17"/>
      <c r="G233" s="17"/>
    </row>
    <row r="235" spans="1:10" x14ac:dyDescent="0.25">
      <c r="A235" s="22" t="s">
        <v>35</v>
      </c>
      <c r="B235" s="37" t="s">
        <v>334</v>
      </c>
      <c r="C235" s="38"/>
      <c r="D235" s="23"/>
      <c r="E235" s="229"/>
      <c r="F235" s="23"/>
      <c r="G235" s="23"/>
      <c r="H235" s="23"/>
      <c r="I235" s="274"/>
      <c r="J235" s="2" t="s">
        <v>20</v>
      </c>
    </row>
    <row r="237" spans="1:10" ht="45" customHeight="1" x14ac:dyDescent="0.25">
      <c r="A237" s="90" t="s">
        <v>94</v>
      </c>
      <c r="B237" s="315" t="s">
        <v>335</v>
      </c>
      <c r="C237" s="315"/>
      <c r="D237" s="315"/>
      <c r="E237" s="315"/>
      <c r="F237" s="315"/>
      <c r="G237" s="315"/>
      <c r="H237" s="315"/>
      <c r="I237" s="315"/>
    </row>
    <row r="239" spans="1:10" x14ac:dyDescent="0.25">
      <c r="A239" s="22" t="s">
        <v>35</v>
      </c>
      <c r="B239" s="37" t="s">
        <v>95</v>
      </c>
      <c r="C239" s="38"/>
      <c r="D239" s="38"/>
      <c r="E239" s="229"/>
      <c r="F239" s="23"/>
      <c r="G239" s="23"/>
      <c r="H239" s="21"/>
      <c r="I239" s="2" t="s">
        <v>18</v>
      </c>
    </row>
    <row r="241" spans="2:10" ht="70.5" customHeight="1" x14ac:dyDescent="0.25">
      <c r="B241" s="312" t="s">
        <v>89</v>
      </c>
      <c r="C241" s="313"/>
      <c r="D241" s="313"/>
      <c r="E241" s="313"/>
      <c r="F241" s="313"/>
      <c r="G241" s="313"/>
      <c r="H241" s="313"/>
      <c r="I241" s="314"/>
      <c r="J241" s="96" t="s">
        <v>18</v>
      </c>
    </row>
    <row r="242" spans="2:10" x14ac:dyDescent="0.25">
      <c r="B242" s="194"/>
      <c r="C242" s="194"/>
      <c r="D242" s="194"/>
      <c r="E242" s="194"/>
      <c r="F242" s="194"/>
      <c r="G242" s="194"/>
      <c r="H242" s="194"/>
      <c r="I242" s="194"/>
    </row>
  </sheetData>
  <mergeCells count="45">
    <mergeCell ref="B54:D54"/>
    <mergeCell ref="B55:D55"/>
    <mergeCell ref="B56:D56"/>
    <mergeCell ref="B57:D57"/>
    <mergeCell ref="B41:I41"/>
    <mergeCell ref="B46:G46"/>
    <mergeCell ref="B50:G50"/>
    <mergeCell ref="B52:D52"/>
    <mergeCell ref="B53:D53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B68:D68"/>
    <mergeCell ref="B69:D69"/>
    <mergeCell ref="B70:D70"/>
    <mergeCell ref="B71:D71"/>
    <mergeCell ref="B73:D73"/>
    <mergeCell ref="B86:D87"/>
    <mergeCell ref="B84:D85"/>
    <mergeCell ref="B74:D75"/>
    <mergeCell ref="B76:D77"/>
    <mergeCell ref="B78:D79"/>
    <mergeCell ref="B80:D81"/>
    <mergeCell ref="B82:D83"/>
    <mergeCell ref="B96:D97"/>
    <mergeCell ref="B94:D95"/>
    <mergeCell ref="B92:D93"/>
    <mergeCell ref="B90:D91"/>
    <mergeCell ref="B88:D89"/>
    <mergeCell ref="B199:I199"/>
    <mergeCell ref="B230:I230"/>
    <mergeCell ref="B237:I237"/>
    <mergeCell ref="B241:I241"/>
    <mergeCell ref="C99:J99"/>
    <mergeCell ref="C101:J105"/>
    <mergeCell ref="B111:I111"/>
    <mergeCell ref="B143:I143"/>
    <mergeCell ref="B149:I149"/>
  </mergeCells>
  <conditionalFormatting sqref="C12:I37">
    <cfRule type="cellIs" dxfId="7" priority="1" operator="equal">
      <formula>"gris"</formula>
    </cfRule>
    <cfRule type="cellIs" dxfId="6" priority="2" operator="equal">
      <formula>"vert foncé"</formula>
    </cfRule>
    <cfRule type="cellIs" dxfId="5" priority="3" operator="equal">
      <formula>"vert clair"</formula>
    </cfRule>
    <cfRule type="cellIs" dxfId="4" priority="4" operator="equal">
      <formula>"jaune"</formula>
    </cfRule>
    <cfRule type="containsText" dxfId="3" priority="5" operator="containsText" text="gris">
      <formula>NOT(ISERROR(SEARCH("gris",C12)))</formula>
    </cfRule>
    <cfRule type="containsText" dxfId="2" priority="6" operator="containsText" text="vert foncé">
      <formula>NOT(ISERROR(SEARCH("vert foncé",C12)))</formula>
    </cfRule>
    <cfRule type="containsText" dxfId="1" priority="7" operator="containsText" text="vert clair">
      <formula>NOT(ISERROR(SEARCH("vert clair",C12)))</formula>
    </cfRule>
  </conditionalFormatting>
  <dataValidations count="3">
    <dataValidation type="list" allowBlank="1" showInputMessage="1" showErrorMessage="1" sqref="C12:F37 H12:I37 G12:G26 G28:G37" xr:uid="{00000000-0002-0000-0300-000000000000}">
      <formula1>$D$6:$D$9</formula1>
    </dataValidation>
    <dataValidation type="list" allowBlank="1" showInputMessage="1" showErrorMessage="1" sqref="G152:H170" xr:uid="{00000000-0002-0000-0300-000001000000}">
      <formula1>#REF!</formula1>
    </dataValidation>
    <dataValidation type="list" allowBlank="1" showInputMessage="1" showErrorMessage="1" sqref="G27 C12" xr:uid="{D228ECD2-3090-428C-8DD4-9C79D9F1D4BF}">
      <formula1>$E$6:$E$9</formula1>
    </dataValidation>
  </dataValidations>
  <pageMargins left="0.7" right="0.7" top="0.75" bottom="0.75" header="0.3" footer="0.3"/>
  <pageSetup paperSize="9" scale="55" orientation="portrait" r:id="rId1"/>
  <headerFooter>
    <oddHeader>&amp;C&amp;K0070C0Bilan d'activité ARS Nouvelle Aquitaine PFR 2022</oddHeader>
    <oddFooter>&amp;RPlateforme</oddFooter>
  </headerFooter>
  <rowBreaks count="3" manualBreakCount="3">
    <brk id="51" max="18" man="1"/>
    <brk id="106" max="18" man="1"/>
    <brk id="171" max="18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E0878AB0-35A6-422E-B68F-01DC7EBD3B4C}">
            <xm:f>NOT(ISERROR(SEARCH($D$6,C12)))</xm:f>
            <xm:f>$D$6</xm:f>
            <x14:dxf>
              <fill>
                <patternFill>
                  <bgColor theme="7" tint="0.59996337778862885"/>
                </patternFill>
              </fill>
            </x14:dxf>
          </x14:cfRule>
          <xm:sqref>C12:I37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51801FF-3EC4-4B0B-A95E-897FDEEFE9C7}">
          <x14:formula1>
            <xm:f>'Listes déroulantes'!$B$7:$B$9</xm:f>
          </x14:formula1>
          <xm:sqref>F39</xm:sqref>
        </x14:dataValidation>
        <x14:dataValidation type="list" allowBlank="1" showInputMessage="1" showErrorMessage="1" xr:uid="{45B23D07-CA6A-4866-B40A-BEE38B6587C8}">
          <x14:formula1>
            <xm:f>'Listes déroulantes'!$B$13:$B$14</xm:f>
          </x14:formula1>
          <xm:sqref>I235 E59 E65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2:J43"/>
  <sheetViews>
    <sheetView showGridLines="0" view="pageBreakPreview" zoomScaleNormal="100" zoomScaleSheetLayoutView="100" workbookViewId="0">
      <selection activeCell="E41" sqref="E41"/>
    </sheetView>
  </sheetViews>
  <sheetFormatPr baseColWidth="10" defaultColWidth="11.42578125" defaultRowHeight="15" x14ac:dyDescent="0.25"/>
  <cols>
    <col min="1" max="1" width="3.7109375" customWidth="1"/>
    <col min="2" max="2" width="29.42578125" customWidth="1"/>
    <col min="3" max="3" width="32.140625" customWidth="1"/>
    <col min="4" max="4" width="14.140625" customWidth="1"/>
    <col min="5" max="5" width="35" customWidth="1"/>
    <col min="6" max="6" width="5.7109375" hidden="1" customWidth="1"/>
    <col min="7" max="7" width="11.42578125" hidden="1" customWidth="1"/>
  </cols>
  <sheetData>
    <row r="2" spans="1:7" ht="21" x14ac:dyDescent="0.25">
      <c r="A2" s="18" t="s">
        <v>7</v>
      </c>
      <c r="B2" s="18"/>
      <c r="C2" s="13"/>
      <c r="D2" s="13"/>
    </row>
    <row r="3" spans="1:7" x14ac:dyDescent="0.25">
      <c r="A3" s="1"/>
      <c r="B3" s="1"/>
      <c r="C3" s="1"/>
      <c r="D3" s="1"/>
      <c r="E3" s="1"/>
      <c r="F3" s="1"/>
      <c r="G3" s="1"/>
    </row>
    <row r="4" spans="1:7" ht="28.5" customHeight="1" x14ac:dyDescent="0.25">
      <c r="A4" s="22" t="s">
        <v>35</v>
      </c>
      <c r="B4" s="325" t="s">
        <v>96</v>
      </c>
      <c r="C4" s="325"/>
      <c r="D4" s="325"/>
      <c r="E4" s="32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1"/>
      <c r="B6" s="53" t="s">
        <v>97</v>
      </c>
      <c r="C6" s="53" t="s">
        <v>98</v>
      </c>
      <c r="D6" s="53" t="s">
        <v>99</v>
      </c>
      <c r="E6" s="53" t="s">
        <v>100</v>
      </c>
      <c r="F6" s="99"/>
      <c r="G6" s="1"/>
    </row>
    <row r="7" spans="1:7" x14ac:dyDescent="0.25">
      <c r="A7" s="1"/>
      <c r="B7" s="54"/>
      <c r="C7" s="54"/>
      <c r="D7" s="54"/>
      <c r="E7" s="54"/>
      <c r="F7" s="100"/>
      <c r="G7" s="1"/>
    </row>
    <row r="8" spans="1:7" x14ac:dyDescent="0.25">
      <c r="A8" s="1"/>
      <c r="B8" s="40"/>
      <c r="C8" s="40"/>
      <c r="D8" s="40"/>
      <c r="E8" s="40"/>
      <c r="F8" s="1"/>
      <c r="G8" s="1"/>
    </row>
    <row r="9" spans="1:7" x14ac:dyDescent="0.25">
      <c r="A9" s="1"/>
      <c r="B9" s="40"/>
      <c r="C9" s="40"/>
      <c r="D9" s="40"/>
      <c r="E9" s="40"/>
      <c r="F9" s="1"/>
      <c r="G9" s="1"/>
    </row>
    <row r="10" spans="1:7" x14ac:dyDescent="0.25">
      <c r="A10" s="1"/>
      <c r="B10" s="40"/>
      <c r="C10" s="40"/>
      <c r="D10" s="40"/>
      <c r="E10" s="40"/>
      <c r="F10" s="1"/>
      <c r="G10" s="1"/>
    </row>
    <row r="11" spans="1:7" x14ac:dyDescent="0.25">
      <c r="A11" s="1"/>
      <c r="B11" s="40"/>
      <c r="C11" s="40"/>
      <c r="D11" s="40"/>
      <c r="E11" s="40"/>
      <c r="F11" s="1"/>
      <c r="G11" s="1"/>
    </row>
    <row r="12" spans="1:7" x14ac:dyDescent="0.25">
      <c r="A12" s="1"/>
      <c r="B12" s="40"/>
      <c r="C12" s="40"/>
      <c r="D12" s="40"/>
      <c r="E12" s="40"/>
      <c r="F12" s="1"/>
      <c r="G12" s="1"/>
    </row>
    <row r="13" spans="1:7" x14ac:dyDescent="0.25">
      <c r="A13" s="1"/>
      <c r="B13" s="40"/>
      <c r="C13" s="40"/>
      <c r="D13" s="40"/>
      <c r="E13" s="40"/>
      <c r="F13" s="1"/>
      <c r="G13" s="1"/>
    </row>
    <row r="14" spans="1:7" x14ac:dyDescent="0.25">
      <c r="A14" s="1"/>
      <c r="B14" s="40"/>
      <c r="C14" s="40"/>
      <c r="D14" s="40"/>
      <c r="E14" s="40"/>
      <c r="F14" s="1"/>
      <c r="G14" s="1"/>
    </row>
    <row r="15" spans="1:7" x14ac:dyDescent="0.25">
      <c r="A15" s="1"/>
      <c r="B15" s="40"/>
      <c r="C15" s="40"/>
      <c r="D15" s="40"/>
      <c r="E15" s="40"/>
      <c r="F15" s="1"/>
      <c r="G15" s="1"/>
    </row>
    <row r="16" spans="1:7" x14ac:dyDescent="0.25">
      <c r="A16" s="1"/>
      <c r="B16" s="40"/>
      <c r="C16" s="40"/>
      <c r="D16" s="40"/>
      <c r="E16" s="40"/>
      <c r="F16" s="1"/>
      <c r="G16" s="1"/>
    </row>
    <row r="17" spans="1:7" x14ac:dyDescent="0.25">
      <c r="A17" s="1"/>
      <c r="B17" s="40"/>
      <c r="C17" s="64"/>
      <c r="D17" s="40"/>
      <c r="E17" s="40"/>
      <c r="F17" s="1"/>
      <c r="G17" s="1"/>
    </row>
    <row r="18" spans="1:7" x14ac:dyDescent="0.25">
      <c r="A18" s="1"/>
      <c r="B18" s="40"/>
      <c r="C18" s="40"/>
      <c r="D18" s="40"/>
      <c r="E18" s="40"/>
      <c r="F18" s="1"/>
      <c r="G18" s="1"/>
    </row>
    <row r="19" spans="1:7" x14ac:dyDescent="0.25">
      <c r="A19" s="1"/>
      <c r="B19" s="40"/>
      <c r="C19" s="40"/>
      <c r="D19" s="40"/>
      <c r="E19" s="40"/>
      <c r="F19" s="1"/>
      <c r="G19" s="1"/>
    </row>
    <row r="20" spans="1:7" x14ac:dyDescent="0.25">
      <c r="B20" s="40"/>
      <c r="C20" s="40"/>
      <c r="D20" s="40"/>
      <c r="E20" s="40"/>
    </row>
    <row r="21" spans="1:7" x14ac:dyDescent="0.25">
      <c r="B21" s="40"/>
      <c r="C21" s="40"/>
      <c r="D21" s="40"/>
      <c r="E21" s="40"/>
    </row>
    <row r="22" spans="1:7" x14ac:dyDescent="0.25">
      <c r="B22" s="40"/>
      <c r="C22" s="40"/>
      <c r="D22" s="40"/>
      <c r="E22" s="40"/>
    </row>
    <row r="23" spans="1:7" x14ac:dyDescent="0.25">
      <c r="B23" s="40"/>
      <c r="C23" s="40"/>
      <c r="D23" s="40"/>
      <c r="E23" s="40"/>
    </row>
    <row r="24" spans="1:7" x14ac:dyDescent="0.25">
      <c r="B24" s="40"/>
      <c r="C24" s="40"/>
      <c r="D24" s="40"/>
      <c r="E24" s="40"/>
    </row>
    <row r="25" spans="1:7" x14ac:dyDescent="0.25">
      <c r="B25" s="40"/>
      <c r="C25" s="40"/>
      <c r="D25" s="40"/>
      <c r="E25" s="40"/>
    </row>
    <row r="26" spans="1:7" x14ac:dyDescent="0.25">
      <c r="A26" s="1"/>
      <c r="B26" s="1"/>
      <c r="C26" s="1"/>
      <c r="D26" s="1"/>
      <c r="E26" s="1"/>
    </row>
    <row r="27" spans="1:7" x14ac:dyDescent="0.25">
      <c r="A27" s="1"/>
      <c r="B27" s="1"/>
      <c r="C27" s="1"/>
      <c r="D27" s="1"/>
      <c r="E27" s="1"/>
    </row>
    <row r="28" spans="1:7" x14ac:dyDescent="0.25">
      <c r="A28" s="22" t="s">
        <v>35</v>
      </c>
      <c r="B28" s="37" t="s">
        <v>344</v>
      </c>
      <c r="C28" s="23"/>
      <c r="D28" s="21"/>
      <c r="E28" s="2" t="s">
        <v>20</v>
      </c>
    </row>
    <row r="29" spans="1:7" x14ac:dyDescent="0.25">
      <c r="A29" s="1"/>
      <c r="B29" s="1"/>
      <c r="C29" s="1"/>
      <c r="D29" s="1"/>
      <c r="E29" s="1"/>
    </row>
    <row r="30" spans="1:7" x14ac:dyDescent="0.25">
      <c r="B30" s="44" t="s">
        <v>94</v>
      </c>
      <c r="C30" s="1" t="s">
        <v>101</v>
      </c>
      <c r="E30" s="1"/>
    </row>
    <row r="31" spans="1:7" x14ac:dyDescent="0.25">
      <c r="A31" s="1"/>
      <c r="B31" s="1"/>
      <c r="C31" s="1"/>
      <c r="D31" s="1"/>
      <c r="E31" s="101"/>
    </row>
    <row r="32" spans="1:7" x14ac:dyDescent="0.25">
      <c r="A32" s="1"/>
      <c r="B32" s="43" t="s">
        <v>102</v>
      </c>
      <c r="C32" s="43" t="s">
        <v>103</v>
      </c>
      <c r="D32" s="352" t="s">
        <v>104</v>
      </c>
      <c r="E32" s="353"/>
      <c r="F32" s="353"/>
      <c r="G32" s="354"/>
    </row>
    <row r="33" spans="1:10" x14ac:dyDescent="0.25">
      <c r="A33" s="1"/>
      <c r="B33" s="42"/>
      <c r="C33" s="42"/>
      <c r="D33" s="355"/>
      <c r="E33" s="356"/>
      <c r="F33" s="356"/>
      <c r="G33" s="357"/>
    </row>
    <row r="34" spans="1:10" x14ac:dyDescent="0.25">
      <c r="A34" s="1"/>
      <c r="B34" s="40"/>
      <c r="C34" s="40"/>
      <c r="D34" s="346"/>
      <c r="E34" s="347"/>
      <c r="F34" s="347"/>
      <c r="G34" s="348"/>
    </row>
    <row r="35" spans="1:10" x14ac:dyDescent="0.25">
      <c r="B35" s="40"/>
      <c r="C35" s="40"/>
      <c r="D35" s="346"/>
      <c r="E35" s="347"/>
      <c r="F35" s="347"/>
      <c r="G35" s="348"/>
    </row>
    <row r="36" spans="1:10" x14ac:dyDescent="0.25">
      <c r="B36" s="40"/>
      <c r="C36" s="40"/>
      <c r="D36" s="346"/>
      <c r="E36" s="347"/>
      <c r="F36" s="347"/>
      <c r="G36" s="348"/>
    </row>
    <row r="37" spans="1:10" x14ac:dyDescent="0.25">
      <c r="B37" s="41"/>
      <c r="C37" s="41"/>
      <c r="D37" s="349"/>
      <c r="E37" s="350"/>
      <c r="F37" s="350"/>
      <c r="G37" s="351"/>
    </row>
    <row r="38" spans="1:10" x14ac:dyDescent="0.25">
      <c r="C38" s="4"/>
      <c r="D38" s="4"/>
      <c r="E38" s="4"/>
      <c r="F38" s="4"/>
      <c r="G38" s="4"/>
      <c r="H38" s="4"/>
      <c r="I38" s="4"/>
      <c r="J38" s="4"/>
    </row>
    <row r="40" spans="1:10" ht="75" x14ac:dyDescent="0.25">
      <c r="B40" s="233" t="s">
        <v>345</v>
      </c>
      <c r="C40" s="234" t="s">
        <v>349</v>
      </c>
      <c r="D40" s="53" t="s">
        <v>350</v>
      </c>
      <c r="E40" s="53" t="s">
        <v>100</v>
      </c>
    </row>
    <row r="41" spans="1:10" ht="75" x14ac:dyDescent="0.25">
      <c r="B41" s="235" t="s">
        <v>346</v>
      </c>
      <c r="C41" s="376"/>
      <c r="D41" s="376"/>
      <c r="E41" s="236"/>
    </row>
    <row r="42" spans="1:10" ht="75" x14ac:dyDescent="0.25">
      <c r="B42" s="237" t="s">
        <v>347</v>
      </c>
      <c r="C42" s="376"/>
      <c r="D42" s="376"/>
      <c r="E42" s="236" t="s">
        <v>320</v>
      </c>
    </row>
    <row r="43" spans="1:10" ht="60" x14ac:dyDescent="0.25">
      <c r="B43" s="237" t="s">
        <v>348</v>
      </c>
      <c r="C43" s="376"/>
      <c r="D43" s="376"/>
      <c r="E43" s="236"/>
    </row>
  </sheetData>
  <mergeCells count="7">
    <mergeCell ref="B4:E4"/>
    <mergeCell ref="D35:G35"/>
    <mergeCell ref="D36:G36"/>
    <mergeCell ref="D37:G37"/>
    <mergeCell ref="D32:G32"/>
    <mergeCell ref="D33:G33"/>
    <mergeCell ref="D34:G34"/>
  </mergeCells>
  <pageMargins left="0.7" right="0.7" top="0.75" bottom="0.75" header="0.3" footer="0.3"/>
  <pageSetup paperSize="9" scale="81" orientation="landscape" r:id="rId1"/>
  <headerFooter>
    <oddHeader>&amp;C&amp;K0070C0Bilan d'activité ARS Nouvelle Aquitaine ANNEE 20XX</oddHeader>
    <oddFooter>&amp;RPartenariats</oddFooter>
  </headerFooter>
  <rowBreaks count="1" manualBreakCount="1">
    <brk id="37" max="16383" man="1"/>
  </row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1000000}">
          <x14:formula1>
            <xm:f>'Listes déroulantes'!$B$19:$B$20</xm:f>
          </x14:formula1>
          <xm:sqref>D28 D7:D25</xm:sqref>
        </x14:dataValidation>
        <x14:dataValidation type="list" allowBlank="1" showInputMessage="1" showErrorMessage="1" xr:uid="{00000000-0002-0000-0400-000002000000}">
          <x14:formula1>
            <xm:f>'Listes déroulantes'!$B$22:$B$39</xm:f>
          </x14:formula1>
          <xm:sqref>C7:C25</xm:sqref>
        </x14:dataValidation>
        <x14:dataValidation type="list" allowBlank="1" showInputMessage="1" showErrorMessage="1" xr:uid="{00000000-0002-0000-0400-000003000000}">
          <x14:formula1>
            <xm:f>'Listes déroulantes'!$B$41:$B$47</xm:f>
          </x14:formula1>
          <xm:sqref>C33:C37</xm:sqref>
        </x14:dataValidation>
        <x14:dataValidation type="list" allowBlank="1" showInputMessage="1" showErrorMessage="1" xr:uid="{56422BD9-52CD-48ED-8FD4-3FB823D71DEF}">
          <x14:formula1>
            <xm:f>'Listes déroulantes'!$B$13:$B$14</xm:f>
          </x14:formula1>
          <xm:sqref>C41:D43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F120"/>
  <sheetViews>
    <sheetView showGridLines="0" view="pageBreakPreview" zoomScaleNormal="100" zoomScaleSheetLayoutView="100" zoomScalePageLayoutView="115" workbookViewId="0">
      <selection activeCell="I9" sqref="I9"/>
    </sheetView>
  </sheetViews>
  <sheetFormatPr baseColWidth="10" defaultRowHeight="15" x14ac:dyDescent="0.25"/>
  <cols>
    <col min="1" max="1" width="3.7109375" customWidth="1"/>
    <col min="2" max="2" width="34.7109375" customWidth="1"/>
    <col min="3" max="3" width="11.85546875" customWidth="1"/>
  </cols>
  <sheetData>
    <row r="1" spans="1:6" ht="21" x14ac:dyDescent="0.25">
      <c r="A1" s="18" t="s">
        <v>8</v>
      </c>
      <c r="B1" s="13"/>
      <c r="C1" s="18"/>
      <c r="D1" s="13"/>
      <c r="E1" s="13"/>
      <c r="F1" s="13"/>
    </row>
    <row r="3" spans="1:6" ht="45" customHeight="1" x14ac:dyDescent="0.25">
      <c r="B3" s="358" t="s">
        <v>351</v>
      </c>
      <c r="C3" s="359"/>
      <c r="D3" s="55"/>
      <c r="E3" s="238" t="s">
        <v>18</v>
      </c>
      <c r="F3" s="227"/>
    </row>
    <row r="5" spans="1:6" ht="17.25" x14ac:dyDescent="0.25">
      <c r="A5" s="16" t="s">
        <v>359</v>
      </c>
      <c r="B5" s="17"/>
      <c r="C5" s="17"/>
      <c r="D5" s="17"/>
      <c r="E5" s="16"/>
    </row>
    <row r="7" spans="1:6" ht="75" x14ac:dyDescent="0.25">
      <c r="B7" s="36"/>
      <c r="C7" s="59" t="s">
        <v>352</v>
      </c>
      <c r="D7" s="59" t="s">
        <v>105</v>
      </c>
    </row>
    <row r="8" spans="1:6" x14ac:dyDescent="0.25">
      <c r="B8" s="104" t="s">
        <v>353</v>
      </c>
      <c r="C8" s="54"/>
      <c r="D8" s="54" t="e">
        <f t="shared" ref="D8:D21" si="0">($C8*100)/$D$3</f>
        <v>#DIV/0!</v>
      </c>
      <c r="E8" s="103">
        <v>8</v>
      </c>
    </row>
    <row r="9" spans="1:6" x14ac:dyDescent="0.25">
      <c r="B9" s="110" t="s">
        <v>106</v>
      </c>
      <c r="C9" s="42"/>
      <c r="D9" s="54" t="e">
        <f t="shared" si="0"/>
        <v>#DIV/0!</v>
      </c>
      <c r="E9" s="103">
        <v>8</v>
      </c>
    </row>
    <row r="10" spans="1:6" x14ac:dyDescent="0.25">
      <c r="B10" s="105" t="s">
        <v>107</v>
      </c>
      <c r="C10" s="40"/>
      <c r="D10" s="40" t="e">
        <f t="shared" si="0"/>
        <v>#DIV/0!</v>
      </c>
      <c r="E10" s="103">
        <v>8</v>
      </c>
    </row>
    <row r="11" spans="1:6" x14ac:dyDescent="0.25">
      <c r="B11" s="105" t="s">
        <v>108</v>
      </c>
      <c r="C11" s="40"/>
      <c r="D11" s="40" t="e">
        <f t="shared" si="0"/>
        <v>#DIV/0!</v>
      </c>
      <c r="E11" s="103">
        <v>8</v>
      </c>
    </row>
    <row r="12" spans="1:6" x14ac:dyDescent="0.25">
      <c r="B12" s="105" t="s">
        <v>109</v>
      </c>
      <c r="C12" s="40"/>
      <c r="D12" s="40" t="e">
        <f t="shared" si="0"/>
        <v>#DIV/0!</v>
      </c>
      <c r="E12" s="103">
        <v>8</v>
      </c>
    </row>
    <row r="13" spans="1:6" x14ac:dyDescent="0.25">
      <c r="B13" s="105" t="s">
        <v>110</v>
      </c>
      <c r="C13" s="40"/>
      <c r="D13" s="40" t="e">
        <f t="shared" si="0"/>
        <v>#DIV/0!</v>
      </c>
      <c r="E13" s="103">
        <v>8</v>
      </c>
    </row>
    <row r="14" spans="1:6" x14ac:dyDescent="0.25">
      <c r="B14" s="105" t="s">
        <v>111</v>
      </c>
      <c r="C14" s="40"/>
      <c r="D14" s="40" t="e">
        <f t="shared" si="0"/>
        <v>#DIV/0!</v>
      </c>
      <c r="E14" s="103">
        <v>8</v>
      </c>
    </row>
    <row r="15" spans="1:6" x14ac:dyDescent="0.25">
      <c r="B15" s="105" t="s">
        <v>112</v>
      </c>
      <c r="C15" s="40"/>
      <c r="D15" s="40" t="e">
        <f t="shared" si="0"/>
        <v>#DIV/0!</v>
      </c>
      <c r="E15" s="103">
        <v>8</v>
      </c>
    </row>
    <row r="16" spans="1:6" x14ac:dyDescent="0.25">
      <c r="B16" s="105" t="s">
        <v>113</v>
      </c>
      <c r="C16" s="40"/>
      <c r="D16" s="40" t="e">
        <f t="shared" si="0"/>
        <v>#DIV/0!</v>
      </c>
      <c r="E16" s="103">
        <v>8</v>
      </c>
    </row>
    <row r="17" spans="1:6" x14ac:dyDescent="0.25">
      <c r="B17" s="105" t="s">
        <v>114</v>
      </c>
      <c r="C17" s="40"/>
      <c r="D17" s="40" t="e">
        <f t="shared" si="0"/>
        <v>#DIV/0!</v>
      </c>
      <c r="E17" s="103">
        <v>8</v>
      </c>
    </row>
    <row r="18" spans="1:6" x14ac:dyDescent="0.25">
      <c r="B18" s="105" t="s">
        <v>115</v>
      </c>
      <c r="C18" s="40"/>
      <c r="D18" s="40" t="e">
        <f t="shared" si="0"/>
        <v>#DIV/0!</v>
      </c>
      <c r="E18" s="103">
        <v>8</v>
      </c>
    </row>
    <row r="19" spans="1:6" x14ac:dyDescent="0.25">
      <c r="B19" s="105" t="s">
        <v>354</v>
      </c>
      <c r="C19" s="40"/>
      <c r="D19" s="40" t="e">
        <f t="shared" si="0"/>
        <v>#DIV/0!</v>
      </c>
      <c r="E19" s="103">
        <v>8</v>
      </c>
    </row>
    <row r="20" spans="1:6" x14ac:dyDescent="0.25">
      <c r="B20" s="105" t="s">
        <v>83</v>
      </c>
      <c r="C20" s="40"/>
      <c r="D20" s="40" t="e">
        <f t="shared" si="0"/>
        <v>#DIV/0!</v>
      </c>
      <c r="E20" s="103">
        <v>8</v>
      </c>
    </row>
    <row r="21" spans="1:6" x14ac:dyDescent="0.25">
      <c r="B21" s="106" t="s">
        <v>116</v>
      </c>
      <c r="C21" s="41"/>
      <c r="D21" s="41" t="e">
        <f t="shared" si="0"/>
        <v>#DIV/0!</v>
      </c>
      <c r="E21" s="103">
        <v>8</v>
      </c>
    </row>
    <row r="23" spans="1:6" x14ac:dyDescent="0.25">
      <c r="B23" s="316" t="s">
        <v>117</v>
      </c>
      <c r="C23" s="317"/>
      <c r="D23" s="317"/>
      <c r="E23" s="318"/>
      <c r="F23" s="238" t="s">
        <v>18</v>
      </c>
    </row>
    <row r="24" spans="1:6" x14ac:dyDescent="0.25">
      <c r="B24" s="319"/>
      <c r="C24" s="360"/>
      <c r="D24" s="360"/>
      <c r="E24" s="321"/>
    </row>
    <row r="25" spans="1:6" x14ac:dyDescent="0.25">
      <c r="B25" s="322"/>
      <c r="C25" s="323"/>
      <c r="D25" s="323"/>
      <c r="E25" s="324"/>
    </row>
    <row r="27" spans="1:6" ht="17.25" x14ac:dyDescent="0.25">
      <c r="A27" s="16" t="s">
        <v>118</v>
      </c>
      <c r="B27" s="17"/>
      <c r="C27" s="17"/>
      <c r="D27" s="17"/>
      <c r="E27" s="16"/>
    </row>
    <row r="29" spans="1:6" ht="45" x14ac:dyDescent="0.25">
      <c r="B29" s="36"/>
      <c r="C29" s="377" t="s">
        <v>415</v>
      </c>
      <c r="D29" s="59" t="s">
        <v>105</v>
      </c>
    </row>
    <row r="30" spans="1:6" x14ac:dyDescent="0.25">
      <c r="B30" s="104" t="s">
        <v>119</v>
      </c>
      <c r="C30" s="249"/>
      <c r="D30" s="54" t="e">
        <f>($C30*100)/$C$32</f>
        <v>#DIV/0!</v>
      </c>
      <c r="E30" s="103">
        <v>8</v>
      </c>
    </row>
    <row r="31" spans="1:6" x14ac:dyDescent="0.25">
      <c r="B31" s="106" t="s">
        <v>120</v>
      </c>
      <c r="C31" s="251"/>
      <c r="D31" s="41" t="e">
        <f>($C31*100)/$C$32</f>
        <v>#DIV/0!</v>
      </c>
      <c r="E31" s="103">
        <v>8</v>
      </c>
    </row>
    <row r="32" spans="1:6" x14ac:dyDescent="0.25">
      <c r="B32" s="58" t="s">
        <v>121</v>
      </c>
      <c r="C32" s="378">
        <f>SUM(C30:C31)</f>
        <v>0</v>
      </c>
      <c r="D32" s="65">
        <v>1</v>
      </c>
      <c r="E32" s="103">
        <v>8</v>
      </c>
      <c r="F32" s="144"/>
    </row>
    <row r="33" spans="1:6" x14ac:dyDescent="0.25">
      <c r="B33" s="104" t="s">
        <v>122</v>
      </c>
      <c r="C33" s="54"/>
      <c r="D33" s="54" t="e">
        <f>($C33*100)/$C$32</f>
        <v>#DIV/0!</v>
      </c>
      <c r="E33" s="103">
        <v>8</v>
      </c>
      <c r="F33" s="145"/>
    </row>
    <row r="34" spans="1:6" x14ac:dyDescent="0.25">
      <c r="B34" s="106" t="s">
        <v>123</v>
      </c>
      <c r="C34" s="41"/>
      <c r="D34" s="41" t="e">
        <f>($C34*100)/$C$32</f>
        <v>#DIV/0!</v>
      </c>
      <c r="E34" s="103">
        <v>8</v>
      </c>
    </row>
    <row r="35" spans="1:6" x14ac:dyDescent="0.25">
      <c r="B35" s="1"/>
      <c r="C35" s="1"/>
    </row>
    <row r="36" spans="1:6" ht="63.75" x14ac:dyDescent="0.25">
      <c r="B36" s="269" t="s">
        <v>404</v>
      </c>
      <c r="C36" s="273"/>
      <c r="D36" s="39" t="e">
        <f>($C36*100)/$C$32</f>
        <v>#DIV/0!</v>
      </c>
      <c r="E36" s="103">
        <v>8</v>
      </c>
    </row>
    <row r="37" spans="1:6" x14ac:dyDescent="0.25">
      <c r="B37" s="272" t="s">
        <v>405</v>
      </c>
      <c r="C37" s="274"/>
      <c r="D37" s="39" t="e">
        <f>($C37*100)/$C$32</f>
        <v>#DIV/0!</v>
      </c>
      <c r="E37" s="103">
        <v>8</v>
      </c>
    </row>
    <row r="38" spans="1:6" x14ac:dyDescent="0.25">
      <c r="A38" s="240"/>
      <c r="B38" s="298"/>
      <c r="C38" s="297"/>
      <c r="D38" s="188"/>
      <c r="E38" s="103"/>
    </row>
    <row r="39" spans="1:6" x14ac:dyDescent="0.25">
      <c r="A39" s="44" t="s">
        <v>94</v>
      </c>
      <c r="B39" s="1" t="s">
        <v>124</v>
      </c>
      <c r="C39" s="1"/>
      <c r="D39" s="239"/>
      <c r="E39" s="240"/>
    </row>
    <row r="40" spans="1:6" x14ac:dyDescent="0.25">
      <c r="B40" s="1"/>
      <c r="C40" s="1"/>
      <c r="D40" s="241"/>
      <c r="E40" s="241"/>
    </row>
    <row r="41" spans="1:6" ht="45" x14ac:dyDescent="0.25">
      <c r="B41" s="1"/>
      <c r="C41" s="377" t="s">
        <v>416</v>
      </c>
      <c r="D41" s="59" t="s">
        <v>105</v>
      </c>
      <c r="E41" s="241"/>
    </row>
    <row r="42" spans="1:6" x14ac:dyDescent="0.25">
      <c r="B42" s="105" t="s">
        <v>305</v>
      </c>
      <c r="C42" s="54"/>
      <c r="D42" s="54" t="e">
        <f>($C42*100)/$C$32</f>
        <v>#DIV/0!</v>
      </c>
      <c r="E42" s="103">
        <v>8</v>
      </c>
    </row>
    <row r="43" spans="1:6" x14ac:dyDescent="0.25">
      <c r="B43" s="105" t="s">
        <v>125</v>
      </c>
      <c r="C43" s="40"/>
      <c r="D43" s="40" t="e">
        <f t="shared" ref="D43:D53" si="1">($C43*100)/$C$32</f>
        <v>#DIV/0!</v>
      </c>
      <c r="E43" s="103">
        <v>8</v>
      </c>
    </row>
    <row r="44" spans="1:6" x14ac:dyDescent="0.25">
      <c r="B44" s="105" t="s">
        <v>130</v>
      </c>
      <c r="C44" s="40"/>
      <c r="D44" s="40" t="e">
        <f t="shared" si="1"/>
        <v>#DIV/0!</v>
      </c>
      <c r="E44" s="103">
        <v>8</v>
      </c>
    </row>
    <row r="45" spans="1:6" x14ac:dyDescent="0.25">
      <c r="B45" s="105" t="s">
        <v>306</v>
      </c>
      <c r="C45" s="40"/>
      <c r="D45" s="40" t="e">
        <f t="shared" si="1"/>
        <v>#DIV/0!</v>
      </c>
      <c r="E45" s="103">
        <v>8</v>
      </c>
    </row>
    <row r="46" spans="1:6" x14ac:dyDescent="0.25">
      <c r="B46" s="105" t="s">
        <v>127</v>
      </c>
      <c r="C46" s="40"/>
      <c r="D46" s="40" t="e">
        <f t="shared" si="1"/>
        <v>#DIV/0!</v>
      </c>
      <c r="E46" s="103">
        <v>8</v>
      </c>
    </row>
    <row r="47" spans="1:6" x14ac:dyDescent="0.25">
      <c r="B47" s="105" t="s">
        <v>126</v>
      </c>
      <c r="C47" s="40"/>
      <c r="D47" s="40" t="e">
        <f t="shared" si="1"/>
        <v>#DIV/0!</v>
      </c>
      <c r="E47" s="103">
        <v>8</v>
      </c>
    </row>
    <row r="48" spans="1:6" x14ac:dyDescent="0.25">
      <c r="B48" s="105" t="s">
        <v>128</v>
      </c>
      <c r="C48" s="40"/>
      <c r="D48" s="40" t="e">
        <f t="shared" si="1"/>
        <v>#DIV/0!</v>
      </c>
      <c r="E48" s="103">
        <v>8</v>
      </c>
    </row>
    <row r="49" spans="1:5" x14ac:dyDescent="0.25">
      <c r="B49" s="105" t="s">
        <v>129</v>
      </c>
      <c r="C49" s="40"/>
      <c r="D49" s="40" t="e">
        <f t="shared" si="1"/>
        <v>#DIV/0!</v>
      </c>
      <c r="E49" s="103">
        <v>8</v>
      </c>
    </row>
    <row r="50" spans="1:5" x14ac:dyDescent="0.25">
      <c r="B50" s="105" t="s">
        <v>133</v>
      </c>
      <c r="C50" s="40"/>
      <c r="D50" s="40" t="e">
        <f t="shared" si="1"/>
        <v>#DIV/0!</v>
      </c>
      <c r="E50" s="103">
        <v>8</v>
      </c>
    </row>
    <row r="51" spans="1:5" x14ac:dyDescent="0.25">
      <c r="B51" s="242" t="s">
        <v>134</v>
      </c>
      <c r="C51" s="40"/>
      <c r="D51" s="40" t="e">
        <f t="shared" si="1"/>
        <v>#DIV/0!</v>
      </c>
      <c r="E51" s="103">
        <v>8</v>
      </c>
    </row>
    <row r="52" spans="1:5" x14ac:dyDescent="0.25">
      <c r="B52" s="110" t="s">
        <v>131</v>
      </c>
      <c r="C52" s="40"/>
      <c r="D52" s="40" t="e">
        <f t="shared" si="1"/>
        <v>#DIV/0!</v>
      </c>
      <c r="E52" s="103">
        <v>8</v>
      </c>
    </row>
    <row r="53" spans="1:5" x14ac:dyDescent="0.25">
      <c r="B53" s="105" t="s">
        <v>132</v>
      </c>
      <c r="C53" s="40"/>
      <c r="D53" s="40" t="e">
        <f t="shared" si="1"/>
        <v>#DIV/0!</v>
      </c>
      <c r="E53" s="103">
        <v>8</v>
      </c>
    </row>
    <row r="55" spans="1:5" x14ac:dyDescent="0.25">
      <c r="A55" s="44" t="s">
        <v>94</v>
      </c>
      <c r="B55" s="1" t="s">
        <v>135</v>
      </c>
      <c r="D55" s="239"/>
      <c r="E55" s="240"/>
    </row>
    <row r="56" spans="1:5" x14ac:dyDescent="0.25">
      <c r="D56" s="241"/>
      <c r="E56" s="241"/>
    </row>
    <row r="57" spans="1:5" ht="45" x14ac:dyDescent="0.25">
      <c r="C57" s="377" t="s">
        <v>416</v>
      </c>
      <c r="D57" s="59" t="s">
        <v>105</v>
      </c>
      <c r="E57" s="241"/>
    </row>
    <row r="58" spans="1:5" x14ac:dyDescent="0.25">
      <c r="B58" s="104" t="s">
        <v>136</v>
      </c>
      <c r="C58" s="54"/>
      <c r="D58" s="147" t="e">
        <f>C58/C32</f>
        <v>#DIV/0!</v>
      </c>
      <c r="E58" s="103">
        <v>8</v>
      </c>
    </row>
    <row r="59" spans="1:5" x14ac:dyDescent="0.25">
      <c r="B59" s="105" t="s">
        <v>137</v>
      </c>
      <c r="C59" s="40"/>
      <c r="D59" s="148" t="e">
        <f>C59/C32</f>
        <v>#DIV/0!</v>
      </c>
      <c r="E59" s="103">
        <v>8</v>
      </c>
    </row>
    <row r="60" spans="1:5" x14ac:dyDescent="0.25">
      <c r="B60" s="106" t="s">
        <v>83</v>
      </c>
      <c r="C60" s="41"/>
      <c r="D60" s="149" t="e">
        <f>C60/C32</f>
        <v>#DIV/0!</v>
      </c>
      <c r="E60" s="103">
        <v>8</v>
      </c>
    </row>
    <row r="62" spans="1:5" x14ac:dyDescent="0.25">
      <c r="B62" s="243"/>
      <c r="C62" s="60" t="s">
        <v>410</v>
      </c>
    </row>
    <row r="63" spans="1:5" ht="30" x14ac:dyDescent="0.25">
      <c r="B63" s="57" t="s">
        <v>138</v>
      </c>
      <c r="C63" s="39"/>
      <c r="D63" s="238" t="s">
        <v>18</v>
      </c>
    </row>
    <row r="65" spans="1:6" ht="30" x14ac:dyDescent="0.25">
      <c r="B65" s="62" t="s">
        <v>139</v>
      </c>
      <c r="C65" s="59" t="s">
        <v>409</v>
      </c>
      <c r="D65" s="59" t="s">
        <v>105</v>
      </c>
    </row>
    <row r="66" spans="1:6" x14ac:dyDescent="0.25">
      <c r="B66" s="104" t="s">
        <v>140</v>
      </c>
      <c r="C66" s="54"/>
      <c r="D66" s="280" t="e">
        <f>($C66*100)/$C$32</f>
        <v>#DIV/0!</v>
      </c>
      <c r="E66" s="103">
        <v>8</v>
      </c>
    </row>
    <row r="67" spans="1:6" x14ac:dyDescent="0.25">
      <c r="B67" s="105" t="s">
        <v>141</v>
      </c>
      <c r="C67" s="40"/>
      <c r="D67" s="281" t="e">
        <f t="shared" ref="D67:D74" si="2">($C67*100)/$C$32</f>
        <v>#DIV/0!</v>
      </c>
      <c r="E67" s="103">
        <v>8</v>
      </c>
    </row>
    <row r="68" spans="1:6" x14ac:dyDescent="0.25">
      <c r="B68" s="105" t="s">
        <v>142</v>
      </c>
      <c r="C68" s="40"/>
      <c r="D68" s="281" t="e">
        <f t="shared" si="2"/>
        <v>#DIV/0!</v>
      </c>
      <c r="E68" s="103">
        <v>8</v>
      </c>
    </row>
    <row r="69" spans="1:6" x14ac:dyDescent="0.25">
      <c r="B69" s="105" t="s">
        <v>143</v>
      </c>
      <c r="C69" s="40"/>
      <c r="D69" s="281" t="e">
        <f t="shared" si="2"/>
        <v>#DIV/0!</v>
      </c>
      <c r="E69" s="103">
        <v>8</v>
      </c>
    </row>
    <row r="70" spans="1:6" x14ac:dyDescent="0.25">
      <c r="B70" s="105" t="s">
        <v>144</v>
      </c>
      <c r="C70" s="40"/>
      <c r="D70" s="281" t="e">
        <f t="shared" si="2"/>
        <v>#DIV/0!</v>
      </c>
      <c r="E70" s="103">
        <v>8</v>
      </c>
    </row>
    <row r="71" spans="1:6" x14ac:dyDescent="0.25">
      <c r="B71" s="105" t="s">
        <v>145</v>
      </c>
      <c r="C71" s="40"/>
      <c r="D71" s="281" t="e">
        <f t="shared" si="2"/>
        <v>#DIV/0!</v>
      </c>
      <c r="E71" s="103">
        <v>8</v>
      </c>
    </row>
    <row r="72" spans="1:6" x14ac:dyDescent="0.25">
      <c r="B72" s="105" t="s">
        <v>146</v>
      </c>
      <c r="C72" s="40"/>
      <c r="D72" s="281" t="e">
        <f t="shared" si="2"/>
        <v>#DIV/0!</v>
      </c>
      <c r="E72" s="103">
        <v>8</v>
      </c>
    </row>
    <row r="73" spans="1:6" x14ac:dyDescent="0.25">
      <c r="B73" s="105" t="s">
        <v>147</v>
      </c>
      <c r="C73" s="40"/>
      <c r="D73" s="281" t="e">
        <f t="shared" si="2"/>
        <v>#DIV/0!</v>
      </c>
      <c r="E73" s="103">
        <v>8</v>
      </c>
    </row>
    <row r="74" spans="1:6" x14ac:dyDescent="0.25">
      <c r="B74" s="106" t="s">
        <v>148</v>
      </c>
      <c r="C74" s="41"/>
      <c r="D74" s="282" t="e">
        <f t="shared" si="2"/>
        <v>#DIV/0!</v>
      </c>
      <c r="E74" s="103">
        <v>8</v>
      </c>
    </row>
    <row r="75" spans="1:6" s="245" customFormat="1" x14ac:dyDescent="0.25">
      <c r="B75" s="244"/>
      <c r="C75" s="244"/>
      <c r="D75" s="244"/>
    </row>
    <row r="76" spans="1:6" ht="20.25" customHeight="1" x14ac:dyDescent="0.25">
      <c r="B76" s="57" t="s">
        <v>149</v>
      </c>
      <c r="C76" s="39"/>
      <c r="D76" s="238" t="s">
        <v>18</v>
      </c>
    </row>
    <row r="78" spans="1:6" ht="66.75" customHeight="1" x14ac:dyDescent="0.25">
      <c r="B78" s="312" t="s">
        <v>117</v>
      </c>
      <c r="C78" s="313"/>
      <c r="D78" s="313"/>
      <c r="E78" s="314"/>
      <c r="F78" s="238" t="s">
        <v>18</v>
      </c>
    </row>
    <row r="80" spans="1:6" ht="17.25" x14ac:dyDescent="0.25">
      <c r="A80" s="16" t="s">
        <v>10</v>
      </c>
      <c r="B80" s="17"/>
      <c r="C80" s="17"/>
      <c r="D80" s="17"/>
      <c r="E80" s="16"/>
    </row>
    <row r="82" spans="2:5" x14ac:dyDescent="0.25">
      <c r="B82" s="4" t="s">
        <v>150</v>
      </c>
    </row>
    <row r="84" spans="2:5" ht="30" x14ac:dyDescent="0.25">
      <c r="B84" s="36"/>
      <c r="C84" s="59" t="s">
        <v>417</v>
      </c>
      <c r="D84" s="59" t="s">
        <v>105</v>
      </c>
    </row>
    <row r="85" spans="2:5" ht="30" x14ac:dyDescent="0.25">
      <c r="B85" s="246" t="s">
        <v>355</v>
      </c>
      <c r="C85" s="42"/>
      <c r="D85" s="148" t="e">
        <f t="shared" ref="D85:D97" si="3">$C85/$C$32</f>
        <v>#DIV/0!</v>
      </c>
      <c r="E85" s="103"/>
    </row>
    <row r="86" spans="2:5" x14ac:dyDescent="0.25">
      <c r="B86" s="105" t="s">
        <v>151</v>
      </c>
      <c r="C86" s="40"/>
      <c r="D86" s="148" t="e">
        <f t="shared" si="3"/>
        <v>#DIV/0!</v>
      </c>
      <c r="E86" s="103">
        <v>8</v>
      </c>
    </row>
    <row r="87" spans="2:5" x14ac:dyDescent="0.25">
      <c r="B87" s="105" t="s">
        <v>152</v>
      </c>
      <c r="C87" s="40"/>
      <c r="D87" s="148" t="e">
        <f t="shared" si="3"/>
        <v>#DIV/0!</v>
      </c>
      <c r="E87" s="103">
        <v>8</v>
      </c>
    </row>
    <row r="88" spans="2:5" x14ac:dyDescent="0.25">
      <c r="B88" s="105" t="s">
        <v>153</v>
      </c>
      <c r="C88" s="40"/>
      <c r="D88" s="148" t="e">
        <f t="shared" si="3"/>
        <v>#DIV/0!</v>
      </c>
      <c r="E88" s="103">
        <v>8</v>
      </c>
    </row>
    <row r="89" spans="2:5" x14ac:dyDescent="0.25">
      <c r="B89" s="105" t="s">
        <v>154</v>
      </c>
      <c r="C89" s="40"/>
      <c r="D89" s="148" t="e">
        <f t="shared" si="3"/>
        <v>#DIV/0!</v>
      </c>
      <c r="E89" s="103">
        <v>8</v>
      </c>
    </row>
    <row r="90" spans="2:5" x14ac:dyDescent="0.25">
      <c r="B90" s="105" t="s">
        <v>155</v>
      </c>
      <c r="C90" s="40"/>
      <c r="D90" s="148" t="e">
        <f t="shared" si="3"/>
        <v>#DIV/0!</v>
      </c>
      <c r="E90" s="103">
        <v>8</v>
      </c>
    </row>
    <row r="91" spans="2:5" ht="30" x14ac:dyDescent="0.25">
      <c r="B91" s="105" t="s">
        <v>156</v>
      </c>
      <c r="C91" s="40"/>
      <c r="D91" s="148" t="e">
        <f t="shared" si="3"/>
        <v>#DIV/0!</v>
      </c>
      <c r="E91" s="103">
        <v>8</v>
      </c>
    </row>
    <row r="92" spans="2:5" ht="30" x14ac:dyDescent="0.25">
      <c r="B92" s="105" t="s">
        <v>157</v>
      </c>
      <c r="C92" s="40"/>
      <c r="D92" s="148" t="e">
        <f t="shared" si="3"/>
        <v>#DIV/0!</v>
      </c>
      <c r="E92" s="103">
        <v>8</v>
      </c>
    </row>
    <row r="93" spans="2:5" ht="30" x14ac:dyDescent="0.25">
      <c r="B93" s="105" t="s">
        <v>158</v>
      </c>
      <c r="C93" s="40"/>
      <c r="D93" s="148" t="e">
        <f t="shared" si="3"/>
        <v>#DIV/0!</v>
      </c>
      <c r="E93" s="103">
        <v>8</v>
      </c>
    </row>
    <row r="94" spans="2:5" ht="30" x14ac:dyDescent="0.25">
      <c r="B94" s="105" t="s">
        <v>159</v>
      </c>
      <c r="C94" s="40"/>
      <c r="D94" s="148" t="e">
        <f t="shared" si="3"/>
        <v>#DIV/0!</v>
      </c>
      <c r="E94" s="103">
        <v>8</v>
      </c>
    </row>
    <row r="95" spans="2:5" ht="30" x14ac:dyDescent="0.25">
      <c r="B95" s="105" t="s">
        <v>160</v>
      </c>
      <c r="C95" s="40"/>
      <c r="D95" s="148" t="e">
        <f t="shared" si="3"/>
        <v>#DIV/0!</v>
      </c>
      <c r="E95" s="103">
        <v>8</v>
      </c>
    </row>
    <row r="96" spans="2:5" x14ac:dyDescent="0.25">
      <c r="B96" s="105" t="s">
        <v>161</v>
      </c>
      <c r="C96" s="40"/>
      <c r="D96" s="148" t="e">
        <f t="shared" si="3"/>
        <v>#DIV/0!</v>
      </c>
      <c r="E96" s="103">
        <v>8</v>
      </c>
    </row>
    <row r="97" spans="1:6" x14ac:dyDescent="0.25">
      <c r="B97" s="106" t="s">
        <v>83</v>
      </c>
      <c r="C97" s="41"/>
      <c r="D97" s="149" t="e">
        <f t="shared" si="3"/>
        <v>#DIV/0!</v>
      </c>
      <c r="E97" s="103">
        <v>8</v>
      </c>
    </row>
    <row r="99" spans="1:6" ht="76.5" customHeight="1" x14ac:dyDescent="0.25">
      <c r="B99" s="312" t="s">
        <v>162</v>
      </c>
      <c r="C99" s="313"/>
      <c r="D99" s="313"/>
      <c r="E99" s="314"/>
      <c r="F99" s="238" t="s">
        <v>18</v>
      </c>
    </row>
    <row r="100" spans="1:6" x14ac:dyDescent="0.25">
      <c r="B100" s="247"/>
      <c r="C100" s="247"/>
      <c r="D100" s="247"/>
      <c r="E100" s="247"/>
      <c r="F100" s="248"/>
    </row>
    <row r="101" spans="1:6" x14ac:dyDescent="0.25">
      <c r="B101" s="247"/>
      <c r="C101" s="247"/>
      <c r="D101" s="247"/>
      <c r="E101" s="247"/>
      <c r="F101" s="248"/>
    </row>
    <row r="102" spans="1:6" x14ac:dyDescent="0.25">
      <c r="B102" s="247"/>
      <c r="C102" s="247"/>
      <c r="D102" s="247"/>
      <c r="E102" s="247"/>
      <c r="F102" s="248"/>
    </row>
    <row r="103" spans="1:6" x14ac:dyDescent="0.25">
      <c r="B103" s="247"/>
      <c r="C103" s="247"/>
      <c r="D103" s="247"/>
      <c r="E103" s="247"/>
      <c r="F103" s="248"/>
    </row>
    <row r="105" spans="1:6" ht="17.25" x14ac:dyDescent="0.25">
      <c r="A105" s="16" t="s">
        <v>11</v>
      </c>
      <c r="B105" s="17"/>
      <c r="C105" s="17"/>
      <c r="D105" s="17"/>
      <c r="E105" s="16"/>
    </row>
    <row r="107" spans="1:6" ht="30" x14ac:dyDescent="0.25">
      <c r="B107" s="36"/>
      <c r="C107" s="59" t="s">
        <v>417</v>
      </c>
      <c r="D107" s="59" t="s">
        <v>105</v>
      </c>
    </row>
    <row r="108" spans="1:6" x14ac:dyDescent="0.25">
      <c r="B108" s="105" t="s">
        <v>265</v>
      </c>
      <c r="C108" s="54"/>
      <c r="D108" s="249" t="e">
        <f>($C108*100)/$D$3</f>
        <v>#DIV/0!</v>
      </c>
      <c r="E108" s="103">
        <v>8</v>
      </c>
    </row>
    <row r="109" spans="1:6" ht="60" x14ac:dyDescent="0.25">
      <c r="B109" s="105" t="s">
        <v>356</v>
      </c>
      <c r="C109" s="40"/>
      <c r="D109" s="250" t="e">
        <f t="shared" ref="D109:D117" si="4">($C109*100)/$D$3</f>
        <v>#DIV/0!</v>
      </c>
      <c r="E109" s="103">
        <v>8</v>
      </c>
    </row>
    <row r="110" spans="1:6" ht="30" x14ac:dyDescent="0.25">
      <c r="B110" s="105" t="s">
        <v>357</v>
      </c>
      <c r="C110" s="40"/>
      <c r="D110" s="250" t="e">
        <f t="shared" si="4"/>
        <v>#DIV/0!</v>
      </c>
      <c r="E110" s="103">
        <v>8</v>
      </c>
    </row>
    <row r="111" spans="1:6" ht="45" x14ac:dyDescent="0.25">
      <c r="B111" s="105" t="s">
        <v>358</v>
      </c>
      <c r="C111" s="40"/>
      <c r="D111" s="250" t="e">
        <f t="shared" si="4"/>
        <v>#DIV/0!</v>
      </c>
      <c r="E111" s="103">
        <v>8</v>
      </c>
    </row>
    <row r="112" spans="1:6" ht="45" x14ac:dyDescent="0.25">
      <c r="B112" s="105" t="s">
        <v>164</v>
      </c>
      <c r="C112" s="40"/>
      <c r="D112" s="250" t="e">
        <f t="shared" si="4"/>
        <v>#DIV/0!</v>
      </c>
      <c r="E112" s="103">
        <v>8</v>
      </c>
    </row>
    <row r="113" spans="2:6" x14ac:dyDescent="0.25">
      <c r="B113" s="105" t="s">
        <v>165</v>
      </c>
      <c r="C113" s="40"/>
      <c r="D113" s="250" t="e">
        <f t="shared" si="4"/>
        <v>#DIV/0!</v>
      </c>
      <c r="E113" s="103">
        <v>8</v>
      </c>
    </row>
    <row r="114" spans="2:6" x14ac:dyDescent="0.25">
      <c r="B114" s="105" t="s">
        <v>166</v>
      </c>
      <c r="C114" s="40"/>
      <c r="D114" s="250" t="e">
        <f t="shared" si="4"/>
        <v>#DIV/0!</v>
      </c>
      <c r="E114" s="103">
        <v>8</v>
      </c>
    </row>
    <row r="115" spans="2:6" x14ac:dyDescent="0.25">
      <c r="B115" s="105" t="s">
        <v>167</v>
      </c>
      <c r="C115" s="40"/>
      <c r="D115" s="250" t="e">
        <f t="shared" si="4"/>
        <v>#DIV/0!</v>
      </c>
      <c r="E115" s="103">
        <v>8</v>
      </c>
    </row>
    <row r="116" spans="2:6" x14ac:dyDescent="0.25">
      <c r="B116" s="104" t="s">
        <v>163</v>
      </c>
      <c r="C116" s="108"/>
      <c r="D116" s="250" t="e">
        <f t="shared" si="4"/>
        <v>#DIV/0!</v>
      </c>
      <c r="E116" s="103">
        <v>8</v>
      </c>
    </row>
    <row r="117" spans="2:6" x14ac:dyDescent="0.25">
      <c r="B117" s="107" t="s">
        <v>168</v>
      </c>
      <c r="C117" s="108"/>
      <c r="D117" s="251" t="e">
        <f t="shared" si="4"/>
        <v>#DIV/0!</v>
      </c>
      <c r="E117" s="103">
        <v>8</v>
      </c>
    </row>
    <row r="118" spans="2:6" x14ac:dyDescent="0.25">
      <c r="B118" s="60" t="s">
        <v>121</v>
      </c>
      <c r="C118" s="299">
        <f>SUM(C108:C117)</f>
        <v>0</v>
      </c>
    </row>
    <row r="120" spans="2:6" ht="65.25" customHeight="1" x14ac:dyDescent="0.25">
      <c r="B120" s="312" t="s">
        <v>117</v>
      </c>
      <c r="C120" s="313"/>
      <c r="D120" s="313"/>
      <c r="E120" s="314"/>
      <c r="F120" s="96" t="s">
        <v>18</v>
      </c>
    </row>
  </sheetData>
  <mergeCells count="5">
    <mergeCell ref="B3:C3"/>
    <mergeCell ref="B23:E25"/>
    <mergeCell ref="B78:E78"/>
    <mergeCell ref="B99:E99"/>
    <mergeCell ref="B120:E120"/>
  </mergeCells>
  <pageMargins left="0.7" right="0.7" top="0.75" bottom="0.75" header="0.3" footer="0.3"/>
  <pageSetup paperSize="9" scale="98" orientation="portrait" r:id="rId1"/>
  <headerFooter>
    <oddHeader>&amp;C&amp;K0070C0Bilan d'activité ARS Nouvelle Aquitaine ANNEE 20XX</oddHeader>
    <oddFooter>&amp;RAidants</oddFooter>
  </headerFooter>
  <rowBreaks count="3" manualBreakCount="3">
    <brk id="38" max="16383" man="1"/>
    <brk id="78" max="16383" man="1"/>
    <brk id="10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2:G68"/>
  <sheetViews>
    <sheetView showGridLines="0" view="pageBreakPreview" zoomScaleNormal="100" zoomScaleSheetLayoutView="100" zoomScalePageLayoutView="125" workbookViewId="0">
      <selection activeCell="C7" sqref="C7:C8"/>
    </sheetView>
  </sheetViews>
  <sheetFormatPr baseColWidth="10" defaultRowHeight="15" x14ac:dyDescent="0.25"/>
  <cols>
    <col min="1" max="1" width="4" customWidth="1"/>
    <col min="2" max="2" width="40.85546875" customWidth="1"/>
    <col min="4" max="4" width="8" customWidth="1"/>
    <col min="5" max="5" width="4.5703125" customWidth="1"/>
  </cols>
  <sheetData>
    <row r="2" spans="1:7" ht="21" x14ac:dyDescent="0.25">
      <c r="A2" s="18" t="s">
        <v>12</v>
      </c>
      <c r="B2" s="13"/>
      <c r="C2" s="18"/>
      <c r="D2" s="13"/>
    </row>
    <row r="4" spans="1:7" ht="17.25" x14ac:dyDescent="0.25">
      <c r="A4" s="16" t="s">
        <v>169</v>
      </c>
      <c r="B4" s="17"/>
      <c r="C4" s="17"/>
      <c r="D4" s="17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61"/>
      <c r="C6" s="300" t="s">
        <v>418</v>
      </c>
      <c r="D6" s="59" t="s">
        <v>105</v>
      </c>
      <c r="E6" s="1"/>
      <c r="F6" s="1"/>
      <c r="G6" s="1"/>
    </row>
    <row r="7" spans="1:7" x14ac:dyDescent="0.25">
      <c r="A7" s="1"/>
      <c r="B7" s="110" t="s">
        <v>119</v>
      </c>
      <c r="C7" s="40"/>
      <c r="D7" s="128" t="e">
        <f>C7/$C$9</f>
        <v>#DIV/0!</v>
      </c>
      <c r="E7" s="56" t="s">
        <v>18</v>
      </c>
      <c r="F7" s="103">
        <v>8</v>
      </c>
      <c r="G7" s="1"/>
    </row>
    <row r="8" spans="1:7" x14ac:dyDescent="0.25">
      <c r="A8" s="1"/>
      <c r="B8" s="107" t="s">
        <v>120</v>
      </c>
      <c r="C8" s="108"/>
      <c r="D8" s="301" t="e">
        <f>C8/$C$9</f>
        <v>#DIV/0!</v>
      </c>
      <c r="E8" s="56" t="s">
        <v>18</v>
      </c>
      <c r="F8" s="103">
        <v>8</v>
      </c>
      <c r="G8" s="1"/>
    </row>
    <row r="9" spans="1:7" x14ac:dyDescent="0.25">
      <c r="A9" s="1"/>
      <c r="B9" s="302" t="s">
        <v>121</v>
      </c>
      <c r="C9" s="303">
        <f>SUM(C7:C8)</f>
        <v>0</v>
      </c>
      <c r="D9" s="304" t="e">
        <f>SUM(D7:D8)</f>
        <v>#DIV/0!</v>
      </c>
      <c r="E9" s="103">
        <v>8</v>
      </c>
      <c r="F9" s="103">
        <v>8</v>
      </c>
      <c r="G9" s="1"/>
    </row>
    <row r="10" spans="1:7" x14ac:dyDescent="0.25">
      <c r="A10" s="1"/>
      <c r="B10" s="4"/>
      <c r="C10" s="1"/>
      <c r="D10" s="1"/>
      <c r="E10" s="1"/>
      <c r="F10" s="1"/>
      <c r="G10" s="1"/>
    </row>
    <row r="11" spans="1:7" x14ac:dyDescent="0.25">
      <c r="A11" s="1"/>
      <c r="B11" s="59" t="s">
        <v>170</v>
      </c>
      <c r="C11" s="59" t="s">
        <v>419</v>
      </c>
      <c r="D11" s="59" t="s">
        <v>105</v>
      </c>
      <c r="E11" s="1"/>
      <c r="F11" s="1"/>
      <c r="G11" s="1"/>
    </row>
    <row r="12" spans="1:7" x14ac:dyDescent="0.25">
      <c r="A12" s="1"/>
      <c r="B12" s="104" t="s">
        <v>360</v>
      </c>
      <c r="C12" s="54"/>
      <c r="D12" s="54" t="e">
        <f>($C12*100)/$C$9</f>
        <v>#DIV/0!</v>
      </c>
      <c r="E12" s="103">
        <v>8</v>
      </c>
      <c r="F12" s="1"/>
      <c r="G12" s="1"/>
    </row>
    <row r="13" spans="1:7" x14ac:dyDescent="0.25">
      <c r="A13" s="1"/>
      <c r="B13" s="105" t="s">
        <v>361</v>
      </c>
      <c r="C13" s="40"/>
      <c r="D13" s="40" t="e">
        <f t="shared" ref="D13:D24" si="0">($C13*100)/$C$9</f>
        <v>#DIV/0!</v>
      </c>
      <c r="E13" s="103">
        <v>8</v>
      </c>
      <c r="F13" s="1"/>
      <c r="G13" s="1"/>
    </row>
    <row r="14" spans="1:7" x14ac:dyDescent="0.25">
      <c r="A14" s="1"/>
      <c r="B14" s="105" t="s">
        <v>362</v>
      </c>
      <c r="C14" s="40"/>
      <c r="D14" s="40" t="e">
        <f t="shared" si="0"/>
        <v>#DIV/0!</v>
      </c>
      <c r="E14" s="103">
        <v>8</v>
      </c>
      <c r="F14" s="1"/>
      <c r="G14" s="1"/>
    </row>
    <row r="15" spans="1:7" x14ac:dyDescent="0.25">
      <c r="A15" s="1"/>
      <c r="B15" s="105" t="s">
        <v>363</v>
      </c>
      <c r="C15" s="40"/>
      <c r="D15" s="40" t="e">
        <f t="shared" si="0"/>
        <v>#DIV/0!</v>
      </c>
      <c r="E15" s="103">
        <v>8</v>
      </c>
      <c r="F15" s="1"/>
      <c r="G15" s="1"/>
    </row>
    <row r="16" spans="1:7" x14ac:dyDescent="0.25">
      <c r="A16" s="1"/>
      <c r="B16" s="105" t="s">
        <v>141</v>
      </c>
      <c r="C16" s="40"/>
      <c r="D16" s="40" t="e">
        <f t="shared" si="0"/>
        <v>#DIV/0!</v>
      </c>
      <c r="E16" s="103">
        <v>8</v>
      </c>
      <c r="F16" s="1"/>
      <c r="G16" s="1"/>
    </row>
    <row r="17" spans="1:7" x14ac:dyDescent="0.25">
      <c r="A17" s="1"/>
      <c r="B17" s="105" t="s">
        <v>142</v>
      </c>
      <c r="C17" s="40"/>
      <c r="D17" s="40" t="e">
        <f t="shared" si="0"/>
        <v>#DIV/0!</v>
      </c>
      <c r="E17" s="103">
        <v>8</v>
      </c>
      <c r="F17" s="1"/>
      <c r="G17" s="1"/>
    </row>
    <row r="18" spans="1:7" x14ac:dyDescent="0.25">
      <c r="A18" s="1"/>
      <c r="B18" s="105" t="s">
        <v>143</v>
      </c>
      <c r="C18" s="40"/>
      <c r="D18" s="40" t="e">
        <f t="shared" si="0"/>
        <v>#DIV/0!</v>
      </c>
      <c r="E18" s="103">
        <v>8</v>
      </c>
      <c r="F18" s="1"/>
      <c r="G18" s="1"/>
    </row>
    <row r="19" spans="1:7" x14ac:dyDescent="0.25">
      <c r="A19" s="1"/>
      <c r="B19" s="105" t="s">
        <v>144</v>
      </c>
      <c r="C19" s="40"/>
      <c r="D19" s="40" t="e">
        <f t="shared" si="0"/>
        <v>#DIV/0!</v>
      </c>
      <c r="E19" s="103">
        <v>8</v>
      </c>
      <c r="F19" s="1"/>
      <c r="G19" s="1"/>
    </row>
    <row r="20" spans="1:7" x14ac:dyDescent="0.25">
      <c r="A20" s="1"/>
      <c r="B20" s="105" t="s">
        <v>145</v>
      </c>
      <c r="C20" s="108"/>
      <c r="D20" s="40" t="e">
        <f t="shared" si="0"/>
        <v>#DIV/0!</v>
      </c>
      <c r="E20" s="103">
        <v>8</v>
      </c>
      <c r="F20" s="1"/>
      <c r="G20" s="1"/>
    </row>
    <row r="21" spans="1:7" x14ac:dyDescent="0.25">
      <c r="A21" s="1"/>
      <c r="B21" s="105" t="s">
        <v>146</v>
      </c>
      <c r="C21" s="108"/>
      <c r="D21" s="40" t="e">
        <f t="shared" si="0"/>
        <v>#DIV/0!</v>
      </c>
      <c r="E21" s="103">
        <v>8</v>
      </c>
      <c r="F21" s="1"/>
      <c r="G21" s="1"/>
    </row>
    <row r="22" spans="1:7" x14ac:dyDescent="0.25">
      <c r="A22" s="1"/>
      <c r="B22" s="105" t="s">
        <v>147</v>
      </c>
      <c r="C22" s="108"/>
      <c r="D22" s="40" t="e">
        <f t="shared" si="0"/>
        <v>#DIV/0!</v>
      </c>
      <c r="E22" s="103">
        <v>8</v>
      </c>
      <c r="F22" s="1"/>
      <c r="G22" s="1"/>
    </row>
    <row r="23" spans="1:7" x14ac:dyDescent="0.25">
      <c r="A23" s="1"/>
      <c r="B23" s="106" t="s">
        <v>148</v>
      </c>
      <c r="C23" s="41"/>
      <c r="D23" s="41" t="e">
        <f t="shared" si="0"/>
        <v>#DIV/0!</v>
      </c>
      <c r="E23" s="103">
        <v>8</v>
      </c>
      <c r="F23" s="1"/>
      <c r="G23" s="1"/>
    </row>
    <row r="24" spans="1:7" x14ac:dyDescent="0.25">
      <c r="A24" s="1"/>
      <c r="B24" s="244"/>
      <c r="C24" s="188"/>
      <c r="D24" s="188" t="e">
        <f t="shared" si="0"/>
        <v>#DIV/0!</v>
      </c>
      <c r="E24" s="103"/>
      <c r="F24" s="1"/>
      <c r="G24" s="1"/>
    </row>
    <row r="25" spans="1:7" x14ac:dyDescent="0.25">
      <c r="A25" s="1"/>
      <c r="B25" s="62" t="s">
        <v>171</v>
      </c>
      <c r="C25" s="39" t="s">
        <v>320</v>
      </c>
      <c r="D25" s="56" t="s">
        <v>18</v>
      </c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51.75" customHeight="1" x14ac:dyDescent="0.25">
      <c r="A27" s="1"/>
      <c r="B27" s="312" t="s">
        <v>117</v>
      </c>
      <c r="C27" s="313"/>
      <c r="D27" s="313"/>
      <c r="E27" s="313"/>
      <c r="F27" s="314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22" t="s">
        <v>35</v>
      </c>
      <c r="B29" s="325" t="s">
        <v>364</v>
      </c>
      <c r="C29" s="325"/>
      <c r="D29" s="325"/>
      <c r="E29" s="325"/>
      <c r="F29" s="325"/>
      <c r="G29" s="1"/>
    </row>
    <row r="31" spans="1:7" x14ac:dyDescent="0.25">
      <c r="B31" s="252"/>
      <c r="C31" s="59" t="s">
        <v>418</v>
      </c>
      <c r="D31" s="59" t="s">
        <v>105</v>
      </c>
    </row>
    <row r="32" spans="1:7" x14ac:dyDescent="0.25">
      <c r="B32" s="258" t="s">
        <v>365</v>
      </c>
      <c r="C32" s="54"/>
      <c r="D32" s="54" t="e">
        <f>($C32*100)/$C$9</f>
        <v>#DIV/0!</v>
      </c>
      <c r="E32" s="103">
        <v>8</v>
      </c>
    </row>
    <row r="33" spans="1:6" x14ac:dyDescent="0.25">
      <c r="B33" s="258" t="s">
        <v>366</v>
      </c>
      <c r="C33" s="42"/>
      <c r="D33" s="40" t="e">
        <f t="shared" ref="D33:D43" si="1">($C33*100)/$C$9</f>
        <v>#DIV/0!</v>
      </c>
      <c r="E33" s="103">
        <v>8</v>
      </c>
    </row>
    <row r="34" spans="1:6" x14ac:dyDescent="0.25">
      <c r="B34" s="258" t="s">
        <v>367</v>
      </c>
      <c r="C34" s="42"/>
      <c r="D34" s="40" t="e">
        <f t="shared" si="1"/>
        <v>#DIV/0!</v>
      </c>
      <c r="E34" s="103">
        <v>8</v>
      </c>
    </row>
    <row r="35" spans="1:6" ht="25.5" x14ac:dyDescent="0.25">
      <c r="B35" s="259" t="s">
        <v>368</v>
      </c>
      <c r="C35" s="42"/>
      <c r="D35" s="40" t="e">
        <f t="shared" si="1"/>
        <v>#DIV/0!</v>
      </c>
      <c r="E35" s="103">
        <v>8</v>
      </c>
    </row>
    <row r="36" spans="1:6" x14ac:dyDescent="0.25">
      <c r="B36" s="258" t="s">
        <v>369</v>
      </c>
      <c r="C36" s="42"/>
      <c r="D36" s="40" t="e">
        <f t="shared" si="1"/>
        <v>#DIV/0!</v>
      </c>
      <c r="E36" s="103">
        <v>8</v>
      </c>
    </row>
    <row r="37" spans="1:6" x14ac:dyDescent="0.25">
      <c r="B37" s="258" t="s">
        <v>370</v>
      </c>
      <c r="C37" s="42"/>
      <c r="D37" s="40" t="e">
        <f t="shared" si="1"/>
        <v>#DIV/0!</v>
      </c>
      <c r="E37" s="103">
        <v>8</v>
      </c>
    </row>
    <row r="38" spans="1:6" x14ac:dyDescent="0.25">
      <c r="B38" s="258" t="s">
        <v>371</v>
      </c>
      <c r="C38" s="42"/>
      <c r="D38" s="40" t="e">
        <f t="shared" si="1"/>
        <v>#DIV/0!</v>
      </c>
      <c r="E38" s="103">
        <v>8</v>
      </c>
    </row>
    <row r="39" spans="1:6" x14ac:dyDescent="0.25">
      <c r="B39" s="258" t="s">
        <v>372</v>
      </c>
      <c r="C39" s="40"/>
      <c r="D39" s="40" t="e">
        <f t="shared" si="1"/>
        <v>#DIV/0!</v>
      </c>
      <c r="E39" s="103">
        <v>8</v>
      </c>
    </row>
    <row r="40" spans="1:6" ht="15.75" x14ac:dyDescent="0.25">
      <c r="B40" s="253" t="s">
        <v>373</v>
      </c>
      <c r="C40" s="40"/>
      <c r="D40" s="40" t="e">
        <f t="shared" si="1"/>
        <v>#DIV/0!</v>
      </c>
      <c r="E40" s="103">
        <v>8</v>
      </c>
    </row>
    <row r="41" spans="1:6" x14ac:dyDescent="0.25">
      <c r="B41" s="258" t="s">
        <v>374</v>
      </c>
      <c r="C41" s="40"/>
      <c r="D41" s="40" t="e">
        <f t="shared" si="1"/>
        <v>#DIV/0!</v>
      </c>
      <c r="E41" s="103">
        <v>8</v>
      </c>
    </row>
    <row r="42" spans="1:6" x14ac:dyDescent="0.25">
      <c r="B42" s="258" t="s">
        <v>83</v>
      </c>
      <c r="C42" s="40"/>
      <c r="D42" s="40" t="e">
        <f t="shared" si="1"/>
        <v>#DIV/0!</v>
      </c>
      <c r="E42" s="103">
        <v>8</v>
      </c>
    </row>
    <row r="43" spans="1:6" s="254" customFormat="1" x14ac:dyDescent="0.25">
      <c r="B43" s="260" t="s">
        <v>172</v>
      </c>
      <c r="C43" s="255"/>
      <c r="D43" s="255" t="e">
        <f t="shared" si="1"/>
        <v>#DIV/0!</v>
      </c>
      <c r="E43" s="103">
        <v>8</v>
      </c>
    </row>
    <row r="45" spans="1:6" ht="48.75" customHeight="1" x14ac:dyDescent="0.25">
      <c r="A45" s="90" t="s">
        <v>94</v>
      </c>
      <c r="B45" s="325" t="s">
        <v>375</v>
      </c>
      <c r="C45" s="325"/>
      <c r="D45" s="325"/>
      <c r="E45" s="325"/>
      <c r="F45" s="325"/>
    </row>
    <row r="47" spans="1:6" x14ac:dyDescent="0.25">
      <c r="B47" s="59" t="s">
        <v>376</v>
      </c>
      <c r="C47" s="59" t="s">
        <v>419</v>
      </c>
      <c r="D47" s="59" t="s">
        <v>105</v>
      </c>
    </row>
    <row r="48" spans="1:6" x14ac:dyDescent="0.25">
      <c r="B48" s="104"/>
      <c r="C48" s="54"/>
      <c r="D48" s="54" t="e">
        <f>($C48*100)/$C$9</f>
        <v>#DIV/0!</v>
      </c>
      <c r="E48" s="103">
        <v>8</v>
      </c>
    </row>
    <row r="49" spans="2:6" x14ac:dyDescent="0.25">
      <c r="B49" s="105"/>
      <c r="C49" s="40"/>
      <c r="D49" s="40" t="e">
        <f t="shared" ref="D49:D52" si="2">($C49*100)/$C$9</f>
        <v>#DIV/0!</v>
      </c>
      <c r="E49" s="103">
        <v>8</v>
      </c>
    </row>
    <row r="50" spans="2:6" x14ac:dyDescent="0.25">
      <c r="B50" s="105"/>
      <c r="C50" s="40"/>
      <c r="D50" s="40" t="e">
        <f t="shared" si="2"/>
        <v>#DIV/0!</v>
      </c>
      <c r="E50" s="103">
        <v>8</v>
      </c>
    </row>
    <row r="51" spans="2:6" x14ac:dyDescent="0.25">
      <c r="B51" s="105"/>
      <c r="C51" s="40"/>
      <c r="D51" s="40" t="e">
        <f t="shared" si="2"/>
        <v>#DIV/0!</v>
      </c>
      <c r="E51" s="103">
        <v>8</v>
      </c>
    </row>
    <row r="52" spans="2:6" x14ac:dyDescent="0.25">
      <c r="B52" s="106"/>
      <c r="C52" s="41"/>
      <c r="D52" s="41" t="e">
        <f t="shared" si="2"/>
        <v>#DIV/0!</v>
      </c>
      <c r="E52" s="103">
        <v>8</v>
      </c>
    </row>
    <row r="53" spans="2:6" x14ac:dyDescent="0.25">
      <c r="C53" s="283"/>
      <c r="D53" s="283"/>
    </row>
    <row r="54" spans="2:6" ht="45" customHeight="1" x14ac:dyDescent="0.25">
      <c r="B54" s="312" t="s">
        <v>117</v>
      </c>
      <c r="C54" s="313"/>
      <c r="D54" s="313"/>
      <c r="E54" s="313"/>
      <c r="F54" s="314"/>
    </row>
    <row r="56" spans="2:6" x14ac:dyDescent="0.25">
      <c r="B56" s="252"/>
      <c r="C56" s="59" t="s">
        <v>418</v>
      </c>
      <c r="D56" s="59" t="s">
        <v>105</v>
      </c>
    </row>
    <row r="57" spans="2:6" ht="25.5" x14ac:dyDescent="0.25">
      <c r="B57" s="261" t="s">
        <v>377</v>
      </c>
      <c r="C57" s="54"/>
      <c r="D57" s="54" t="e">
        <f>($C57*100)/$C$9</f>
        <v>#DIV/0!</v>
      </c>
      <c r="E57" s="103">
        <v>8</v>
      </c>
    </row>
    <row r="58" spans="2:6" ht="25.5" x14ac:dyDescent="0.25">
      <c r="B58" s="261" t="s">
        <v>378</v>
      </c>
      <c r="C58" s="42"/>
      <c r="D58" s="54" t="e">
        <f>($C58*100)/$C$9</f>
        <v>#DIV/0!</v>
      </c>
      <c r="E58" s="103">
        <v>8</v>
      </c>
    </row>
    <row r="59" spans="2:6" ht="25.5" x14ac:dyDescent="0.25">
      <c r="B59" s="262" t="s">
        <v>379</v>
      </c>
      <c r="C59" s="42"/>
      <c r="D59" s="54" t="e">
        <f>($C59*100)/$C$9</f>
        <v>#DIV/0!</v>
      </c>
      <c r="E59" s="103">
        <v>8</v>
      </c>
    </row>
    <row r="60" spans="2:6" ht="38.25" x14ac:dyDescent="0.25">
      <c r="B60" s="262" t="s">
        <v>380</v>
      </c>
      <c r="C60" s="42"/>
      <c r="D60" s="54" t="e">
        <f>($C60*100)/$C$9</f>
        <v>#DIV/0!</v>
      </c>
      <c r="E60" s="103">
        <v>8</v>
      </c>
    </row>
    <row r="61" spans="2:6" ht="51" x14ac:dyDescent="0.25">
      <c r="B61" s="269" t="s">
        <v>403</v>
      </c>
      <c r="C61" s="270"/>
      <c r="D61" s="271" t="e">
        <f>($C61*100)/$C$9</f>
        <v>#DIV/0!</v>
      </c>
      <c r="E61" s="103">
        <v>8</v>
      </c>
    </row>
    <row r="64" spans="2:6" ht="15.75" x14ac:dyDescent="0.25">
      <c r="B64" s="263" t="s">
        <v>381</v>
      </c>
      <c r="C64" s="256"/>
    </row>
    <row r="65" spans="2:3" ht="15.75" x14ac:dyDescent="0.25">
      <c r="B65" s="264" t="s">
        <v>382</v>
      </c>
      <c r="C65" s="257"/>
    </row>
    <row r="66" spans="2:3" ht="15.75" x14ac:dyDescent="0.25">
      <c r="B66" s="265" t="s">
        <v>383</v>
      </c>
      <c r="C66" s="257"/>
    </row>
    <row r="67" spans="2:3" ht="15.75" x14ac:dyDescent="0.25">
      <c r="B67" s="265" t="s">
        <v>384</v>
      </c>
      <c r="C67" s="257"/>
    </row>
    <row r="68" spans="2:3" ht="15.75" x14ac:dyDescent="0.25">
      <c r="B68" s="266" t="s">
        <v>385</v>
      </c>
      <c r="C68" s="257"/>
    </row>
  </sheetData>
  <mergeCells count="4">
    <mergeCell ref="B54:F54"/>
    <mergeCell ref="B27:F27"/>
    <mergeCell ref="B29:F29"/>
    <mergeCell ref="B45:F45"/>
  </mergeCells>
  <pageMargins left="0.7" right="0.7" top="0.75" bottom="0.75" header="0.3" footer="0.3"/>
  <pageSetup paperSize="9" scale="93" orientation="portrait" r:id="rId1"/>
  <headerFooter>
    <oddHeader>&amp;C&amp;K0070C0Bilan d'activité ARS Nouvelle Aquitaine ANNEE 20XX</oddHeader>
    <oddFooter>&amp;RAidés</oddFooter>
  </headerFooter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2:K80"/>
  <sheetViews>
    <sheetView showGridLines="0" showWhiteSpace="0" view="pageBreakPreview" zoomScaleNormal="100" zoomScaleSheetLayoutView="100" zoomScalePageLayoutView="115" workbookViewId="0">
      <selection activeCell="M17" sqref="M17"/>
    </sheetView>
  </sheetViews>
  <sheetFormatPr baseColWidth="10" defaultColWidth="11.42578125" defaultRowHeight="15" x14ac:dyDescent="0.25"/>
  <cols>
    <col min="1" max="1" width="4.7109375" style="1" customWidth="1"/>
    <col min="2" max="2" width="13.7109375" style="1" customWidth="1"/>
    <col min="3" max="5" width="11.42578125" style="1"/>
    <col min="6" max="6" width="15.140625" style="1" customWidth="1"/>
    <col min="7" max="9" width="11.42578125" style="1"/>
    <col min="10" max="10" width="27.28515625" style="1" customWidth="1"/>
    <col min="11" max="16384" width="11.42578125" style="1"/>
  </cols>
  <sheetData>
    <row r="2" spans="1:11" ht="21" x14ac:dyDescent="0.25">
      <c r="A2" s="18" t="s">
        <v>389</v>
      </c>
      <c r="B2" s="13"/>
      <c r="C2" s="18"/>
      <c r="D2" s="13"/>
      <c r="E2" s="18"/>
      <c r="F2" s="13"/>
      <c r="G2" s="13"/>
      <c r="H2" s="13"/>
      <c r="I2" s="13"/>
      <c r="J2" s="138"/>
      <c r="K2" s="138"/>
    </row>
    <row r="4" spans="1:11" ht="17.25" customHeight="1" x14ac:dyDescent="0.25">
      <c r="A4" s="361" t="s">
        <v>390</v>
      </c>
      <c r="B4" s="361"/>
      <c r="C4" s="361"/>
      <c r="D4" s="361"/>
      <c r="E4" s="361"/>
      <c r="F4" s="361"/>
      <c r="G4" s="361"/>
      <c r="H4" s="361"/>
      <c r="I4" s="361"/>
      <c r="J4" s="138"/>
      <c r="K4" s="138"/>
    </row>
    <row r="6" spans="1:11" ht="60" x14ac:dyDescent="0.25">
      <c r="B6" s="61"/>
      <c r="C6" s="89" t="s">
        <v>173</v>
      </c>
      <c r="D6" s="89" t="s">
        <v>174</v>
      </c>
      <c r="E6" s="89" t="s">
        <v>175</v>
      </c>
      <c r="F6" s="89" t="s">
        <v>387</v>
      </c>
      <c r="G6" s="89" t="s">
        <v>176</v>
      </c>
      <c r="H6" s="89" t="s">
        <v>177</v>
      </c>
      <c r="I6" s="89" t="s">
        <v>178</v>
      </c>
      <c r="J6" s="89" t="s">
        <v>179</v>
      </c>
    </row>
    <row r="7" spans="1:11" ht="48" x14ac:dyDescent="0.25">
      <c r="B7" s="111" t="s">
        <v>180</v>
      </c>
      <c r="C7" s="54"/>
      <c r="D7" s="54"/>
      <c r="E7" s="54"/>
      <c r="F7" s="54"/>
      <c r="G7" s="54"/>
      <c r="H7" s="54"/>
      <c r="I7" s="54"/>
      <c r="J7" s="54"/>
    </row>
    <row r="8" spans="1:11" ht="48" x14ac:dyDescent="0.25">
      <c r="B8" s="113" t="s">
        <v>386</v>
      </c>
      <c r="C8" s="40"/>
      <c r="D8" s="40"/>
      <c r="E8" s="114"/>
      <c r="F8" s="114"/>
      <c r="G8" s="114"/>
      <c r="H8" s="114"/>
      <c r="I8" s="114"/>
      <c r="J8" s="114"/>
    </row>
    <row r="9" spans="1:11" ht="48" x14ac:dyDescent="0.25">
      <c r="B9" s="113" t="s">
        <v>181</v>
      </c>
      <c r="C9" s="40"/>
      <c r="D9" s="40"/>
      <c r="E9" s="114"/>
      <c r="F9" s="114"/>
      <c r="G9" s="114"/>
      <c r="H9" s="114"/>
      <c r="I9" s="114"/>
      <c r="J9" s="114"/>
    </row>
    <row r="10" spans="1:11" ht="36" x14ac:dyDescent="0.25">
      <c r="B10" s="113" t="s">
        <v>182</v>
      </c>
      <c r="C10" s="40"/>
      <c r="D10" s="40"/>
      <c r="E10" s="114"/>
      <c r="F10" s="114"/>
      <c r="G10" s="114"/>
      <c r="H10" s="114"/>
      <c r="I10" s="114"/>
      <c r="J10" s="114"/>
    </row>
    <row r="11" spans="1:11" ht="36" x14ac:dyDescent="0.25">
      <c r="B11" s="113" t="s">
        <v>183</v>
      </c>
      <c r="C11" s="40"/>
      <c r="D11" s="40"/>
      <c r="E11" s="114"/>
      <c r="F11" s="114"/>
      <c r="G11" s="114"/>
      <c r="H11" s="114"/>
      <c r="I11" s="114"/>
      <c r="J11" s="114"/>
    </row>
    <row r="12" spans="1:11" ht="36" x14ac:dyDescent="0.25">
      <c r="B12" s="113" t="s">
        <v>184</v>
      </c>
      <c r="C12" s="40"/>
      <c r="D12" s="40"/>
      <c r="E12" s="114"/>
      <c r="F12" s="114"/>
      <c r="G12" s="114"/>
      <c r="H12" s="114"/>
      <c r="I12" s="114"/>
      <c r="J12" s="114"/>
    </row>
    <row r="13" spans="1:11" ht="36" x14ac:dyDescent="0.25">
      <c r="B13" s="113" t="s">
        <v>185</v>
      </c>
      <c r="C13" s="40"/>
      <c r="D13" s="40"/>
      <c r="E13" s="114"/>
      <c r="F13" s="114"/>
      <c r="G13" s="114"/>
      <c r="H13" s="114"/>
      <c r="I13" s="114"/>
      <c r="J13" s="114"/>
    </row>
    <row r="14" spans="1:11" x14ac:dyDescent="0.25">
      <c r="B14" s="115" t="s">
        <v>83</v>
      </c>
      <c r="C14" s="41"/>
      <c r="D14" s="41"/>
      <c r="E14" s="116"/>
      <c r="F14" s="116"/>
      <c r="G14" s="116"/>
      <c r="H14" s="116"/>
      <c r="I14" s="116"/>
      <c r="J14" s="116"/>
    </row>
    <row r="15" spans="1:11" x14ac:dyDescent="0.25">
      <c r="B15" s="137" t="s">
        <v>186</v>
      </c>
      <c r="C15" s="60">
        <f>SUM(C7:C14)</f>
        <v>0</v>
      </c>
      <c r="D15" s="60">
        <f t="shared" ref="D15:E15" si="0">SUM(D7:D14)</f>
        <v>0</v>
      </c>
      <c r="E15" s="60">
        <f t="shared" si="0"/>
        <v>0</v>
      </c>
      <c r="F15" s="130"/>
      <c r="G15" s="60">
        <f>SUM(G7:G14)</f>
        <v>0</v>
      </c>
      <c r="H15" s="131"/>
      <c r="I15" s="132"/>
      <c r="J15" s="118">
        <v>8</v>
      </c>
    </row>
    <row r="16" spans="1:11" x14ac:dyDescent="0.25">
      <c r="B16" s="133"/>
      <c r="C16" s="134"/>
      <c r="D16" s="134"/>
      <c r="E16" s="134"/>
      <c r="F16" s="66"/>
      <c r="G16" s="66"/>
      <c r="H16" s="66"/>
      <c r="I16" s="66"/>
      <c r="J16" s="66"/>
    </row>
    <row r="17" spans="1:11" customFormat="1" ht="76.5" customHeight="1" x14ac:dyDescent="0.25">
      <c r="B17" s="312" t="s">
        <v>162</v>
      </c>
      <c r="C17" s="313"/>
      <c r="D17" s="313"/>
      <c r="E17" s="313"/>
      <c r="F17" s="313"/>
      <c r="G17" s="313"/>
      <c r="H17" s="313"/>
      <c r="I17" s="314"/>
      <c r="J17" s="109" t="s">
        <v>18</v>
      </c>
    </row>
    <row r="19" spans="1:11" ht="19.5" customHeight="1" x14ac:dyDescent="0.25">
      <c r="A19" s="90" t="s">
        <v>94</v>
      </c>
      <c r="B19" s="368" t="s">
        <v>388</v>
      </c>
      <c r="C19" s="369"/>
      <c r="D19" s="369"/>
      <c r="E19" s="369"/>
      <c r="F19" s="369"/>
      <c r="G19" s="369"/>
      <c r="H19" s="369"/>
      <c r="I19" s="370"/>
      <c r="J19" s="21"/>
    </row>
    <row r="21" spans="1:11" ht="30.75" customHeight="1" x14ac:dyDescent="0.25">
      <c r="A21" s="90" t="s">
        <v>94</v>
      </c>
      <c r="B21" s="315" t="s">
        <v>187</v>
      </c>
      <c r="C21" s="315"/>
      <c r="D21" s="315"/>
      <c r="E21" s="315"/>
      <c r="F21" s="315"/>
      <c r="G21" s="315"/>
      <c r="H21" s="315"/>
    </row>
    <row r="23" spans="1:11" ht="48.75" customHeight="1" x14ac:dyDescent="0.25">
      <c r="B23" s="362"/>
      <c r="C23" s="363"/>
      <c r="D23" s="363"/>
      <c r="E23" s="363"/>
      <c r="F23" s="363"/>
      <c r="G23" s="363"/>
      <c r="H23" s="363"/>
      <c r="I23" s="364"/>
      <c r="J23" s="135"/>
      <c r="K23" s="135"/>
    </row>
    <row r="27" spans="1:11" ht="37.5" customHeight="1" x14ac:dyDescent="0.25">
      <c r="A27" s="361" t="s">
        <v>14</v>
      </c>
      <c r="B27" s="361"/>
      <c r="C27" s="361"/>
      <c r="D27" s="361"/>
      <c r="E27" s="361"/>
      <c r="F27" s="361"/>
      <c r="G27" s="361"/>
      <c r="H27" s="361"/>
      <c r="I27" s="361"/>
      <c r="J27" s="135"/>
      <c r="K27" s="135"/>
    </row>
    <row r="29" spans="1:11" ht="60" x14ac:dyDescent="0.25">
      <c r="B29" s="61"/>
      <c r="C29" s="89" t="s">
        <v>173</v>
      </c>
      <c r="D29" s="89" t="s">
        <v>174</v>
      </c>
      <c r="E29" s="89" t="s">
        <v>175</v>
      </c>
      <c r="F29" s="89" t="s">
        <v>387</v>
      </c>
      <c r="G29" s="89" t="s">
        <v>176</v>
      </c>
      <c r="H29" s="89" t="s">
        <v>177</v>
      </c>
      <c r="I29" s="89" t="s">
        <v>178</v>
      </c>
      <c r="J29" s="89" t="s">
        <v>179</v>
      </c>
    </row>
    <row r="30" spans="1:11" ht="48" x14ac:dyDescent="0.25">
      <c r="B30" s="111" t="s">
        <v>188</v>
      </c>
      <c r="C30" s="54"/>
      <c r="D30" s="54"/>
      <c r="E30" s="54"/>
      <c r="F30" s="54"/>
      <c r="G30" s="54"/>
      <c r="H30" s="54"/>
      <c r="I30" s="54"/>
      <c r="J30" s="54"/>
    </row>
    <row r="31" spans="1:11" ht="72" x14ac:dyDescent="0.25">
      <c r="B31" s="113" t="s">
        <v>189</v>
      </c>
      <c r="C31" s="40"/>
      <c r="D31" s="40"/>
      <c r="E31" s="40"/>
      <c r="F31" s="40"/>
      <c r="G31" s="40"/>
      <c r="H31" s="40"/>
      <c r="I31" s="40"/>
      <c r="J31" s="114"/>
    </row>
    <row r="32" spans="1:11" ht="48" x14ac:dyDescent="0.25">
      <c r="B32" s="113" t="s">
        <v>190</v>
      </c>
      <c r="C32" s="40"/>
      <c r="D32" s="40"/>
      <c r="E32" s="40"/>
      <c r="F32" s="40"/>
      <c r="G32" s="40"/>
      <c r="H32" s="40"/>
      <c r="I32" s="40"/>
      <c r="J32" s="114"/>
    </row>
    <row r="33" spans="1:11" x14ac:dyDescent="0.25">
      <c r="B33" s="115" t="s">
        <v>83</v>
      </c>
      <c r="C33" s="41"/>
      <c r="D33" s="41"/>
      <c r="E33" s="41"/>
      <c r="F33" s="41"/>
      <c r="G33" s="41"/>
      <c r="H33" s="41"/>
      <c r="I33" s="41"/>
      <c r="J33" s="116"/>
    </row>
    <row r="34" spans="1:11" x14ac:dyDescent="0.25">
      <c r="B34" s="137" t="s">
        <v>186</v>
      </c>
      <c r="C34" s="60">
        <f>SUM(C30:C33)</f>
        <v>0</v>
      </c>
      <c r="D34" s="60">
        <f>SUM(D30:D33)</f>
        <v>0</v>
      </c>
      <c r="E34" s="60">
        <f>SUM(E30:E33)</f>
        <v>0</v>
      </c>
      <c r="F34" s="130"/>
      <c r="G34" s="60">
        <f>SUM(G30:G33)</f>
        <v>0</v>
      </c>
      <c r="H34" s="131"/>
      <c r="I34" s="132"/>
      <c r="J34" s="132"/>
    </row>
    <row r="36" spans="1:11" ht="90" customHeight="1" x14ac:dyDescent="0.25">
      <c r="B36" s="312" t="s">
        <v>162</v>
      </c>
      <c r="C36" s="313"/>
      <c r="D36" s="313"/>
      <c r="E36" s="313"/>
      <c r="F36" s="313"/>
      <c r="G36" s="313"/>
      <c r="H36" s="313"/>
      <c r="I36" s="314"/>
      <c r="J36" s="96" t="s">
        <v>18</v>
      </c>
    </row>
    <row r="38" spans="1:11" ht="15" customHeight="1" x14ac:dyDescent="0.25">
      <c r="A38" s="90" t="s">
        <v>94</v>
      </c>
      <c r="B38" s="368" t="s">
        <v>391</v>
      </c>
      <c r="C38" s="369"/>
      <c r="D38" s="369"/>
      <c r="E38" s="369"/>
      <c r="F38" s="369"/>
      <c r="G38" s="369"/>
      <c r="H38" s="369"/>
      <c r="I38" s="370"/>
      <c r="J38" s="21"/>
    </row>
    <row r="39" spans="1:11" ht="15" customHeight="1" x14ac:dyDescent="0.25">
      <c r="A39" s="90"/>
      <c r="B39" s="139"/>
      <c r="C39" s="139"/>
      <c r="D39" s="139"/>
      <c r="E39" s="139"/>
      <c r="F39" s="139"/>
      <c r="G39" s="139"/>
      <c r="H39" s="139"/>
      <c r="I39" s="139"/>
    </row>
    <row r="40" spans="1:11" ht="15" customHeight="1" x14ac:dyDescent="0.25">
      <c r="A40" s="90"/>
      <c r="B40" s="139"/>
      <c r="C40" s="139"/>
      <c r="D40" s="139"/>
      <c r="E40" s="139"/>
      <c r="F40" s="139"/>
      <c r="G40" s="139"/>
      <c r="H40" s="139"/>
      <c r="I40" s="139"/>
    </row>
    <row r="41" spans="1:11" ht="15" customHeight="1" x14ac:dyDescent="0.25">
      <c r="A41" s="90"/>
      <c r="B41" s="139"/>
      <c r="C41" s="139"/>
      <c r="D41" s="139"/>
      <c r="E41" s="139"/>
      <c r="F41" s="139"/>
      <c r="G41" s="139"/>
      <c r="H41" s="139"/>
      <c r="I41" s="139"/>
    </row>
    <row r="42" spans="1:11" ht="15" customHeight="1" x14ac:dyDescent="0.25">
      <c r="A42" s="90"/>
      <c r="B42" s="139"/>
      <c r="C42" s="139"/>
      <c r="D42" s="139"/>
      <c r="E42" s="139"/>
      <c r="F42" s="139"/>
      <c r="G42" s="139"/>
      <c r="H42" s="139"/>
      <c r="I42" s="139"/>
    </row>
    <row r="44" spans="1:11" ht="15" customHeight="1" x14ac:dyDescent="0.25">
      <c r="A44" s="90" t="s">
        <v>94</v>
      </c>
      <c r="B44" s="315" t="s">
        <v>187</v>
      </c>
      <c r="C44" s="315"/>
      <c r="D44" s="315"/>
      <c r="E44" s="315"/>
      <c r="F44" s="315"/>
      <c r="G44" s="315"/>
      <c r="H44" s="315"/>
      <c r="I44" s="315"/>
      <c r="J44" s="315"/>
    </row>
    <row r="46" spans="1:11" ht="90" customHeight="1" x14ac:dyDescent="0.25">
      <c r="B46" s="365"/>
      <c r="C46" s="366"/>
      <c r="D46" s="366"/>
      <c r="E46" s="366"/>
      <c r="F46" s="366"/>
      <c r="G46" s="366"/>
      <c r="H46" s="366"/>
      <c r="I46" s="367"/>
      <c r="J46" s="135"/>
      <c r="K46" s="135"/>
    </row>
    <row r="48" spans="1:11" ht="17.25" customHeight="1" x14ac:dyDescent="0.25">
      <c r="A48" s="361" t="s">
        <v>15</v>
      </c>
      <c r="B48" s="361"/>
      <c r="C48" s="361"/>
      <c r="D48" s="361"/>
      <c r="E48" s="361"/>
      <c r="F48" s="361"/>
      <c r="G48" s="361"/>
      <c r="H48" s="361"/>
      <c r="I48" s="361"/>
      <c r="J48" s="361"/>
    </row>
    <row r="50" spans="1:11" ht="60" x14ac:dyDescent="0.25">
      <c r="C50" s="89" t="s">
        <v>173</v>
      </c>
      <c r="D50" s="89" t="s">
        <v>174</v>
      </c>
      <c r="E50" s="89" t="s">
        <v>175</v>
      </c>
      <c r="F50" s="89" t="s">
        <v>387</v>
      </c>
      <c r="G50" s="89" t="s">
        <v>176</v>
      </c>
      <c r="H50" s="89" t="s">
        <v>177</v>
      </c>
      <c r="I50" s="89" t="s">
        <v>178</v>
      </c>
      <c r="J50" s="89" t="s">
        <v>179</v>
      </c>
    </row>
    <row r="51" spans="1:11" ht="30" x14ac:dyDescent="0.25">
      <c r="B51" s="104" t="s">
        <v>191</v>
      </c>
      <c r="C51" s="54"/>
      <c r="D51" s="54"/>
      <c r="E51" s="54"/>
      <c r="F51" s="54"/>
      <c r="G51" s="54"/>
      <c r="H51" s="54"/>
      <c r="I51" s="112"/>
      <c r="J51" s="112"/>
    </row>
    <row r="52" spans="1:11" ht="30" x14ac:dyDescent="0.25">
      <c r="B52" s="105" t="s">
        <v>192</v>
      </c>
      <c r="C52" s="40"/>
      <c r="D52" s="40"/>
      <c r="E52" s="40"/>
      <c r="F52" s="40"/>
      <c r="G52" s="40"/>
      <c r="H52" s="40"/>
      <c r="I52" s="114"/>
      <c r="J52" s="114"/>
    </row>
    <row r="53" spans="1:11" x14ac:dyDescent="0.25">
      <c r="B53" s="106" t="s">
        <v>83</v>
      </c>
      <c r="C53" s="41"/>
      <c r="D53" s="41"/>
      <c r="E53" s="41"/>
      <c r="F53" s="41"/>
      <c r="G53" s="41"/>
      <c r="H53" s="41"/>
      <c r="I53" s="116"/>
      <c r="J53" s="116"/>
    </row>
    <row r="54" spans="1:11" x14ac:dyDescent="0.25">
      <c r="B54" s="137" t="s">
        <v>186</v>
      </c>
      <c r="C54" s="60">
        <f>SUM(C51:C53)</f>
        <v>0</v>
      </c>
      <c r="D54" s="60">
        <f t="shared" ref="D54:E54" si="1">SUM(D51:D53)</f>
        <v>0</v>
      </c>
      <c r="E54" s="60">
        <f t="shared" si="1"/>
        <v>0</v>
      </c>
      <c r="F54" s="130"/>
      <c r="G54" s="60">
        <f>SUM(G51:G53)</f>
        <v>0</v>
      </c>
      <c r="H54" s="131"/>
      <c r="I54" s="132"/>
      <c r="J54" s="118">
        <v>8</v>
      </c>
    </row>
    <row r="55" spans="1:11" x14ac:dyDescent="0.25">
      <c r="B55" s="136"/>
      <c r="C55" s="66"/>
      <c r="D55" s="66"/>
      <c r="E55" s="66"/>
      <c r="F55" s="129"/>
      <c r="G55" s="129"/>
      <c r="H55" s="129"/>
      <c r="I55" s="129"/>
      <c r="J55" s="129"/>
    </row>
    <row r="56" spans="1:11" ht="49.5" customHeight="1" x14ac:dyDescent="0.25">
      <c r="B56" s="312" t="s">
        <v>162</v>
      </c>
      <c r="C56" s="313"/>
      <c r="D56" s="313"/>
      <c r="E56" s="313"/>
      <c r="F56" s="313"/>
      <c r="G56" s="313"/>
      <c r="H56" s="313"/>
      <c r="I56" s="314"/>
      <c r="J56" s="96" t="s">
        <v>18</v>
      </c>
    </row>
    <row r="58" spans="1:11" ht="15" customHeight="1" x14ac:dyDescent="0.25">
      <c r="A58" s="90" t="s">
        <v>94</v>
      </c>
      <c r="B58" s="368" t="s">
        <v>392</v>
      </c>
      <c r="C58" s="369"/>
      <c r="D58" s="369"/>
      <c r="E58" s="369"/>
      <c r="F58" s="369"/>
      <c r="G58" s="369"/>
      <c r="H58" s="369"/>
      <c r="I58" s="370"/>
      <c r="J58" s="21"/>
    </row>
    <row r="60" spans="1:11" ht="15" customHeight="1" x14ac:dyDescent="0.25">
      <c r="A60" s="90" t="s">
        <v>94</v>
      </c>
      <c r="B60" s="315" t="s">
        <v>187</v>
      </c>
      <c r="C60" s="315"/>
      <c r="D60" s="315"/>
      <c r="E60" s="315"/>
      <c r="F60" s="315"/>
      <c r="G60" s="315"/>
      <c r="H60" s="315"/>
      <c r="I60" s="315"/>
      <c r="J60" s="315"/>
    </row>
    <row r="62" spans="1:11" ht="79.5" customHeight="1" x14ac:dyDescent="0.25">
      <c r="B62" s="362"/>
      <c r="C62" s="363"/>
      <c r="D62" s="363"/>
      <c r="E62" s="363"/>
      <c r="F62" s="363"/>
      <c r="G62" s="363"/>
      <c r="H62" s="363"/>
      <c r="I62" s="364"/>
      <c r="J62" s="135"/>
      <c r="K62" s="135"/>
    </row>
    <row r="66" spans="1:11" ht="17.25" customHeight="1" x14ac:dyDescent="0.25">
      <c r="A66" s="361" t="s">
        <v>393</v>
      </c>
      <c r="B66" s="361"/>
      <c r="C66" s="361"/>
      <c r="D66" s="361"/>
      <c r="E66" s="361"/>
      <c r="F66" s="361"/>
      <c r="G66" s="361"/>
      <c r="H66" s="361"/>
      <c r="I66" s="361"/>
    </row>
    <row r="69" spans="1:11" ht="15.75" x14ac:dyDescent="0.25">
      <c r="B69" s="117" t="s">
        <v>194</v>
      </c>
      <c r="C69" s="117" t="s">
        <v>195</v>
      </c>
      <c r="E69" s="121" t="s">
        <v>264</v>
      </c>
    </row>
    <row r="70" spans="1:11" x14ac:dyDescent="0.25">
      <c r="B70" s="54"/>
      <c r="C70" s="54"/>
    </row>
    <row r="71" spans="1:11" x14ac:dyDescent="0.25">
      <c r="B71" s="40"/>
      <c r="C71" s="40"/>
    </row>
    <row r="72" spans="1:11" x14ac:dyDescent="0.25">
      <c r="B72" s="108"/>
      <c r="C72" s="108"/>
    </row>
    <row r="73" spans="1:11" x14ac:dyDescent="0.25">
      <c r="B73" s="108"/>
      <c r="C73" s="108"/>
    </row>
    <row r="74" spans="1:11" x14ac:dyDescent="0.25">
      <c r="B74" s="108"/>
      <c r="C74" s="108"/>
    </row>
    <row r="75" spans="1:11" x14ac:dyDescent="0.25">
      <c r="B75" s="108"/>
      <c r="C75" s="108"/>
    </row>
    <row r="76" spans="1:11" x14ac:dyDescent="0.25">
      <c r="B76" s="108"/>
      <c r="C76" s="108"/>
    </row>
    <row r="77" spans="1:11" x14ac:dyDescent="0.25">
      <c r="B77" s="41"/>
      <c r="C77" s="41"/>
    </row>
    <row r="78" spans="1:11" x14ac:dyDescent="0.25">
      <c r="B78" s="120" t="s">
        <v>186</v>
      </c>
      <c r="C78" s="58"/>
    </row>
    <row r="80" spans="1:11" ht="57.75" customHeight="1" x14ac:dyDescent="0.25">
      <c r="B80" s="362" t="s">
        <v>89</v>
      </c>
      <c r="C80" s="363"/>
      <c r="D80" s="363"/>
      <c r="E80" s="363"/>
      <c r="F80" s="363"/>
      <c r="G80" s="363"/>
      <c r="H80" s="363"/>
      <c r="I80" s="364"/>
      <c r="J80" s="135"/>
      <c r="K80" s="135"/>
    </row>
  </sheetData>
  <mergeCells count="17">
    <mergeCell ref="B80:I80"/>
    <mergeCell ref="A66:I66"/>
    <mergeCell ref="B62:I62"/>
    <mergeCell ref="A48:J48"/>
    <mergeCell ref="B56:I56"/>
    <mergeCell ref="B58:I58"/>
    <mergeCell ref="B60:J60"/>
    <mergeCell ref="B44:J44"/>
    <mergeCell ref="A4:I4"/>
    <mergeCell ref="B23:I23"/>
    <mergeCell ref="A27:I27"/>
    <mergeCell ref="B46:I46"/>
    <mergeCell ref="B19:I19"/>
    <mergeCell ref="B21:H21"/>
    <mergeCell ref="B17:I17"/>
    <mergeCell ref="B36:I36"/>
    <mergeCell ref="B38:I38"/>
  </mergeCells>
  <pageMargins left="0.7" right="0.7" top="0.75" bottom="0.75" header="0.3" footer="0.3"/>
  <pageSetup paperSize="9" scale="90" orientation="landscape" r:id="rId1"/>
  <headerFooter>
    <oddHeader>&amp;C&amp;K0070C0Bilan d'activité ARS Nouvelle Aquitaine PFR 2022</oddHeader>
    <oddFooter>&amp;RPrestations</oddFooter>
  </headerFooter>
  <rowBreaks count="3" manualBreakCount="3">
    <brk id="17" max="16383" man="1"/>
    <brk id="25" max="16383" man="1"/>
    <brk id="43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'Listes déroulantes'!$B$53:$B$54</xm:f>
          </x14:formula1>
          <xm:sqref>H7:I16 H54:I55 H34:I34</xm:sqref>
        </x14:dataValidation>
        <x14:dataValidation type="list" allowBlank="1" showInputMessage="1" showErrorMessage="1" xr:uid="{00000000-0002-0000-0700-000002000000}">
          <x14:formula1>
            <xm:f>'Listes déroulantes'!$B$69:$B$76</xm:f>
          </x14:formula1>
          <xm:sqref>B70:B77</xm:sqref>
        </x14:dataValidation>
        <x14:dataValidation type="list" allowBlank="1" showInputMessage="1" showErrorMessage="1" xr:uid="{00000000-0002-0000-0700-000003000000}">
          <x14:formula1>
            <xm:f>'Listes déroulantes'!$B$63:$B$64</xm:f>
          </x14:formula1>
          <xm:sqref>I51:I53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E51"/>
  <sheetViews>
    <sheetView view="pageBreakPreview" zoomScaleNormal="100" zoomScaleSheetLayoutView="100" workbookViewId="0">
      <selection activeCell="D23" sqref="D23"/>
    </sheetView>
  </sheetViews>
  <sheetFormatPr baseColWidth="10" defaultColWidth="11.42578125" defaultRowHeight="15" x14ac:dyDescent="0.25"/>
  <cols>
    <col min="1" max="1" width="31.42578125" style="1" customWidth="1"/>
    <col min="2" max="2" width="11.5703125" style="1" customWidth="1"/>
    <col min="3" max="3" width="16.28515625" style="1" customWidth="1"/>
    <col min="4" max="4" width="13.42578125" style="1" customWidth="1"/>
    <col min="5" max="5" width="12.42578125" style="1" customWidth="1"/>
    <col min="6" max="6" width="15.85546875" style="1" customWidth="1"/>
    <col min="7" max="7" width="14.7109375" style="1" customWidth="1"/>
    <col min="8" max="8" width="19" style="1" customWidth="1"/>
    <col min="9" max="9" width="18.85546875" style="1" customWidth="1"/>
    <col min="10" max="16384" width="11.42578125" style="1"/>
  </cols>
  <sheetData>
    <row r="1" spans="1:5" x14ac:dyDescent="0.25">
      <c r="A1" s="163" t="s">
        <v>196</v>
      </c>
      <c r="B1" s="164"/>
      <c r="C1" s="165"/>
      <c r="D1" s="47"/>
      <c r="E1" s="47"/>
    </row>
    <row r="2" spans="1:5" x14ac:dyDescent="0.25">
      <c r="A2" s="150" t="s">
        <v>197</v>
      </c>
      <c r="B2" s="150" t="s">
        <v>395</v>
      </c>
      <c r="C2" s="154" t="s">
        <v>198</v>
      </c>
      <c r="D2" s="151" t="s">
        <v>395</v>
      </c>
      <c r="E2" s="174"/>
    </row>
    <row r="3" spans="1:5" x14ac:dyDescent="0.25">
      <c r="A3" s="182" t="s">
        <v>199</v>
      </c>
      <c r="B3" s="182"/>
      <c r="C3" s="182" t="s">
        <v>200</v>
      </c>
      <c r="D3" s="152"/>
      <c r="E3" s="175"/>
    </row>
    <row r="4" spans="1:5" ht="25.5" x14ac:dyDescent="0.25">
      <c r="A4" s="183" t="s">
        <v>201</v>
      </c>
      <c r="B4" s="182"/>
      <c r="C4" s="183" t="s">
        <v>202</v>
      </c>
      <c r="D4" s="152"/>
      <c r="E4" s="175"/>
    </row>
    <row r="5" spans="1:5" ht="25.5" x14ac:dyDescent="0.25">
      <c r="A5" s="182" t="s">
        <v>203</v>
      </c>
      <c r="B5" s="182"/>
      <c r="C5" s="183" t="s">
        <v>204</v>
      </c>
      <c r="D5" s="152"/>
      <c r="E5" s="175"/>
    </row>
    <row r="6" spans="1:5" ht="38.25" x14ac:dyDescent="0.25">
      <c r="A6" s="183" t="s">
        <v>205</v>
      </c>
      <c r="B6" s="182"/>
      <c r="C6" s="181" t="s">
        <v>206</v>
      </c>
      <c r="D6" s="153"/>
      <c r="E6" s="176"/>
    </row>
    <row r="7" spans="1:5" ht="29.25" customHeight="1" x14ac:dyDescent="0.25">
      <c r="A7" s="182" t="s">
        <v>207</v>
      </c>
      <c r="B7" s="182"/>
      <c r="C7" s="181" t="s">
        <v>208</v>
      </c>
      <c r="D7" s="153"/>
      <c r="E7" s="176"/>
    </row>
    <row r="8" spans="1:5" x14ac:dyDescent="0.25">
      <c r="A8" s="184"/>
      <c r="B8" s="184"/>
      <c r="C8" s="177" t="s">
        <v>209</v>
      </c>
      <c r="D8" s="153"/>
      <c r="E8" s="176"/>
    </row>
    <row r="9" spans="1:5" x14ac:dyDescent="0.25">
      <c r="A9" s="185"/>
      <c r="B9" s="185"/>
      <c r="C9" s="177" t="s">
        <v>210</v>
      </c>
      <c r="D9" s="153"/>
      <c r="E9" s="176"/>
    </row>
    <row r="10" spans="1:5" x14ac:dyDescent="0.25">
      <c r="A10" s="186"/>
      <c r="B10" s="186"/>
      <c r="C10" s="177" t="s">
        <v>210</v>
      </c>
      <c r="D10" s="153"/>
      <c r="E10" s="176"/>
    </row>
    <row r="11" spans="1:5" x14ac:dyDescent="0.25">
      <c r="A11" s="167" t="s">
        <v>211</v>
      </c>
      <c r="B11" s="168">
        <f>(D3+D4+D5)-(B3+B4+B5+B6+B7)</f>
        <v>0</v>
      </c>
      <c r="C11" s="166">
        <v>8</v>
      </c>
      <c r="D11" s="169"/>
      <c r="E11" s="172"/>
    </row>
    <row r="12" spans="1:5" x14ac:dyDescent="0.25">
      <c r="A12" s="172"/>
      <c r="B12" s="173"/>
      <c r="C12" s="103"/>
      <c r="D12" s="172"/>
      <c r="E12" s="172"/>
    </row>
    <row r="13" spans="1:5" ht="15.75" thickBot="1" x14ac:dyDescent="0.3">
      <c r="A13" s="172"/>
      <c r="B13" s="173"/>
      <c r="C13" s="103"/>
      <c r="D13" s="172"/>
      <c r="E13" s="172"/>
    </row>
    <row r="14" spans="1:5" ht="60.75" thickBot="1" x14ac:dyDescent="0.3">
      <c r="A14" s="178" t="s">
        <v>212</v>
      </c>
      <c r="B14" s="179" t="s">
        <v>69</v>
      </c>
      <c r="C14" s="178" t="s">
        <v>213</v>
      </c>
      <c r="D14" s="179" t="s">
        <v>214</v>
      </c>
    </row>
    <row r="15" spans="1:5" ht="30" x14ac:dyDescent="0.25">
      <c r="A15" s="290" t="s">
        <v>215</v>
      </c>
      <c r="B15" s="291"/>
      <c r="C15" s="292"/>
      <c r="D15" s="293"/>
    </row>
    <row r="16" spans="1:5" x14ac:dyDescent="0.25">
      <c r="A16" s="180" t="s">
        <v>73</v>
      </c>
      <c r="B16" s="275"/>
      <c r="C16" s="276"/>
      <c r="D16" s="155"/>
    </row>
    <row r="17" spans="1:4" ht="30" x14ac:dyDescent="0.25">
      <c r="A17" s="180" t="s">
        <v>216</v>
      </c>
      <c r="B17" s="275"/>
      <c r="C17" s="276"/>
      <c r="D17" s="155"/>
    </row>
    <row r="18" spans="1:4" x14ac:dyDescent="0.25">
      <c r="A18" s="180" t="s">
        <v>86</v>
      </c>
      <c r="B18" s="275"/>
      <c r="C18" s="276"/>
      <c r="D18" s="155"/>
    </row>
    <row r="19" spans="1:4" x14ac:dyDescent="0.25">
      <c r="A19" s="180" t="s">
        <v>75</v>
      </c>
      <c r="B19" s="275"/>
      <c r="C19" s="276"/>
      <c r="D19" s="155"/>
    </row>
    <row r="20" spans="1:4" x14ac:dyDescent="0.25">
      <c r="A20" s="180" t="s">
        <v>217</v>
      </c>
      <c r="B20" s="275"/>
      <c r="C20" s="276"/>
      <c r="D20" s="155"/>
    </row>
    <row r="21" spans="1:4" x14ac:dyDescent="0.25">
      <c r="A21" s="180" t="s">
        <v>87</v>
      </c>
      <c r="B21" s="275"/>
      <c r="C21" s="276"/>
      <c r="D21" s="155"/>
    </row>
    <row r="22" spans="1:4" x14ac:dyDescent="0.25">
      <c r="A22" s="180" t="s">
        <v>88</v>
      </c>
      <c r="B22" s="275"/>
      <c r="C22" s="276"/>
      <c r="D22" s="155"/>
    </row>
    <row r="23" spans="1:4" ht="30" x14ac:dyDescent="0.25">
      <c r="A23" s="180" t="s">
        <v>218</v>
      </c>
      <c r="B23" s="275"/>
      <c r="C23" s="276"/>
      <c r="D23" s="155"/>
    </row>
    <row r="24" spans="1:4" x14ac:dyDescent="0.25">
      <c r="A24" s="180" t="s">
        <v>77</v>
      </c>
      <c r="B24" s="275"/>
      <c r="C24" s="276"/>
      <c r="D24" s="155"/>
    </row>
    <row r="25" spans="1:4" ht="30" x14ac:dyDescent="0.25">
      <c r="A25" s="180" t="s">
        <v>219</v>
      </c>
      <c r="B25" s="275"/>
      <c r="C25" s="276"/>
      <c r="D25" s="155"/>
    </row>
    <row r="26" spans="1:4" x14ac:dyDescent="0.25">
      <c r="A26" s="180" t="s">
        <v>78</v>
      </c>
      <c r="B26" s="275"/>
      <c r="C26" s="277"/>
      <c r="D26" s="156"/>
    </row>
    <row r="27" spans="1:4" x14ac:dyDescent="0.25">
      <c r="A27" s="180" t="s">
        <v>79</v>
      </c>
      <c r="B27" s="275"/>
      <c r="C27" s="277"/>
      <c r="D27" s="156"/>
    </row>
    <row r="28" spans="1:4" x14ac:dyDescent="0.25">
      <c r="A28" s="180" t="s">
        <v>81</v>
      </c>
      <c r="B28" s="275"/>
      <c r="C28" s="277"/>
      <c r="D28" s="156"/>
    </row>
    <row r="29" spans="1:4" x14ac:dyDescent="0.25">
      <c r="A29" s="180" t="s">
        <v>82</v>
      </c>
      <c r="B29" s="275"/>
      <c r="C29" s="277"/>
      <c r="D29" s="156"/>
    </row>
    <row r="30" spans="1:4" x14ac:dyDescent="0.25">
      <c r="A30" s="180" t="s">
        <v>83</v>
      </c>
      <c r="B30" s="275"/>
      <c r="C30" s="277"/>
      <c r="D30" s="156"/>
    </row>
    <row r="31" spans="1:4" ht="30" x14ac:dyDescent="0.25">
      <c r="A31" s="285" t="s">
        <v>411</v>
      </c>
      <c r="B31" s="284">
        <f>SUM(B16:B30)</f>
        <v>0</v>
      </c>
      <c r="C31" s="284">
        <f>SUM(C16:C30)</f>
        <v>0</v>
      </c>
      <c r="D31" s="284">
        <f>SUM(D16:D30)</f>
        <v>0</v>
      </c>
    </row>
    <row r="32" spans="1:4" x14ac:dyDescent="0.25">
      <c r="A32" s="286" t="s">
        <v>220</v>
      </c>
      <c r="B32" s="287"/>
      <c r="C32" s="288"/>
      <c r="D32" s="289"/>
    </row>
    <row r="33" spans="1:4" x14ac:dyDescent="0.25">
      <c r="A33" s="180" t="s">
        <v>73</v>
      </c>
      <c r="B33" s="278"/>
      <c r="C33" s="279"/>
      <c r="D33" s="156"/>
    </row>
    <row r="34" spans="1:4" ht="30" x14ac:dyDescent="0.25">
      <c r="A34" s="180" t="s">
        <v>216</v>
      </c>
      <c r="B34" s="278"/>
      <c r="C34" s="279"/>
      <c r="D34" s="156"/>
    </row>
    <row r="35" spans="1:4" x14ac:dyDescent="0.25">
      <c r="A35" s="180" t="s">
        <v>86</v>
      </c>
      <c r="B35" s="278"/>
      <c r="C35" s="279"/>
      <c r="D35" s="156"/>
    </row>
    <row r="36" spans="1:4" x14ac:dyDescent="0.25">
      <c r="A36" s="180" t="s">
        <v>75</v>
      </c>
      <c r="B36" s="278"/>
      <c r="C36" s="279"/>
      <c r="D36" s="156"/>
    </row>
    <row r="37" spans="1:4" x14ac:dyDescent="0.25">
      <c r="A37" s="180" t="s">
        <v>217</v>
      </c>
      <c r="B37" s="278"/>
      <c r="C37" s="279"/>
      <c r="D37" s="156"/>
    </row>
    <row r="38" spans="1:4" x14ac:dyDescent="0.25">
      <c r="A38" s="180" t="s">
        <v>87</v>
      </c>
      <c r="B38" s="278"/>
      <c r="C38" s="279"/>
      <c r="D38" s="156"/>
    </row>
    <row r="39" spans="1:4" x14ac:dyDescent="0.25">
      <c r="A39" s="180" t="s">
        <v>88</v>
      </c>
      <c r="B39" s="278"/>
      <c r="C39" s="279"/>
      <c r="D39" s="156"/>
    </row>
    <row r="40" spans="1:4" ht="30" x14ac:dyDescent="0.25">
      <c r="A40" s="180" t="s">
        <v>218</v>
      </c>
      <c r="B40" s="278"/>
      <c r="C40" s="279"/>
      <c r="D40" s="156"/>
    </row>
    <row r="41" spans="1:4" x14ac:dyDescent="0.25">
      <c r="A41" s="180" t="s">
        <v>77</v>
      </c>
      <c r="B41" s="278"/>
      <c r="C41" s="279"/>
      <c r="D41" s="156"/>
    </row>
    <row r="42" spans="1:4" ht="30" x14ac:dyDescent="0.25">
      <c r="A42" s="180" t="s">
        <v>219</v>
      </c>
      <c r="B42" s="278"/>
      <c r="C42" s="279"/>
      <c r="D42" s="156"/>
    </row>
    <row r="43" spans="1:4" x14ac:dyDescent="0.25">
      <c r="A43" s="180" t="s">
        <v>78</v>
      </c>
      <c r="B43" s="278"/>
      <c r="C43" s="279"/>
      <c r="D43" s="156"/>
    </row>
    <row r="44" spans="1:4" x14ac:dyDescent="0.25">
      <c r="A44" s="180" t="s">
        <v>79</v>
      </c>
      <c r="B44" s="278"/>
      <c r="C44" s="279"/>
      <c r="D44" s="156"/>
    </row>
    <row r="45" spans="1:4" x14ac:dyDescent="0.25">
      <c r="A45" s="180" t="s">
        <v>81</v>
      </c>
      <c r="B45" s="278"/>
      <c r="C45" s="279"/>
      <c r="D45" s="156"/>
    </row>
    <row r="46" spans="1:4" x14ac:dyDescent="0.25">
      <c r="A46" s="180" t="s">
        <v>82</v>
      </c>
      <c r="B46" s="278"/>
      <c r="C46" s="279"/>
      <c r="D46" s="156"/>
    </row>
    <row r="47" spans="1:4" x14ac:dyDescent="0.25">
      <c r="A47" s="180" t="s">
        <v>83</v>
      </c>
      <c r="B47" s="278"/>
      <c r="C47" s="279"/>
      <c r="D47" s="156"/>
    </row>
    <row r="48" spans="1:4" ht="15.75" thickBot="1" x14ac:dyDescent="0.3">
      <c r="A48" s="294" t="s">
        <v>412</v>
      </c>
      <c r="B48" s="295">
        <f>SUM(B33:B47)</f>
        <v>0</v>
      </c>
      <c r="C48" s="288"/>
      <c r="D48" s="296">
        <f t="shared" ref="D48" si="0">SUM(D32:D47)</f>
        <v>0</v>
      </c>
    </row>
    <row r="49" spans="1:4" ht="15.75" thickBot="1" x14ac:dyDescent="0.3">
      <c r="A49" s="157"/>
      <c r="B49" s="158"/>
      <c r="C49" s="159"/>
      <c r="D49" s="160"/>
    </row>
    <row r="50" spans="1:4" ht="16.5" thickBot="1" x14ac:dyDescent="0.3">
      <c r="A50" s="161" t="s">
        <v>186</v>
      </c>
      <c r="B50" s="162">
        <f>SUM(B31+B48)</f>
        <v>0</v>
      </c>
      <c r="C50" s="162">
        <f t="shared" ref="C50" si="1">C31+C48</f>
        <v>0</v>
      </c>
      <c r="D50" s="162">
        <f>D31+D48</f>
        <v>0</v>
      </c>
    </row>
    <row r="51" spans="1:4" x14ac:dyDescent="0.25">
      <c r="B51" s="103">
        <v>8</v>
      </c>
      <c r="C51" s="103">
        <v>8</v>
      </c>
      <c r="D51" s="103">
        <v>8</v>
      </c>
    </row>
  </sheetData>
  <pageMargins left="0.7" right="0.7" top="0.75" bottom="0.75" header="0.3" footer="0.3"/>
  <pageSetup paperSize="9" orientation="portrait" r:id="rId1"/>
  <headerFooter>
    <oddHeader>&amp;C&amp;K0070C0Bilan d'activité ARS Nouvelle Aquitaine ANNEE 20XX</oddHeader>
    <oddFooter>&amp;RFinancement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24</vt:i4>
      </vt:variant>
    </vt:vector>
  </HeadingPairs>
  <TitlesOfParts>
    <vt:vector size="35" baseType="lpstr">
      <vt:lpstr>Couverture</vt:lpstr>
      <vt:lpstr>Sommaire</vt:lpstr>
      <vt:lpstr> Structure</vt:lpstr>
      <vt:lpstr>Fonctionnement</vt:lpstr>
      <vt:lpstr>Partenariats</vt:lpstr>
      <vt:lpstr>Aidants</vt:lpstr>
      <vt:lpstr>Aidés</vt:lpstr>
      <vt:lpstr>Prestations</vt:lpstr>
      <vt:lpstr>Financement</vt:lpstr>
      <vt:lpstr>Évaluation et perspectives</vt:lpstr>
      <vt:lpstr>Listes déroulantes</vt:lpstr>
      <vt:lpstr>' Structure'!_Toc122076710</vt:lpstr>
      <vt:lpstr>' Structure'!_Toc122076711</vt:lpstr>
      <vt:lpstr>' Structure'!_Toc122076712</vt:lpstr>
      <vt:lpstr>Fonctionnement!_Toc122076713</vt:lpstr>
      <vt:lpstr>Fonctionnement!_Toc122076714</vt:lpstr>
      <vt:lpstr>Fonctionnement!_Toc122076715</vt:lpstr>
      <vt:lpstr>Fonctionnement!_Toc122076716</vt:lpstr>
      <vt:lpstr>Fonctionnement!_Toc122076717</vt:lpstr>
      <vt:lpstr>Fonctionnement!_Toc122076718</vt:lpstr>
      <vt:lpstr>Partenariats!_Toc122076719</vt:lpstr>
      <vt:lpstr>Aidants!_Toc122076720</vt:lpstr>
      <vt:lpstr>Aidants!_Toc122076721</vt:lpstr>
      <vt:lpstr>Aidants!_Toc122076722</vt:lpstr>
      <vt:lpstr>Aidants!_Toc122076723</vt:lpstr>
      <vt:lpstr>Aidants!_Toc122076724</vt:lpstr>
      <vt:lpstr>Aidés!_Toc122076725</vt:lpstr>
      <vt:lpstr>Aidés!_Toc122076726</vt:lpstr>
      <vt:lpstr>Prestations!_Toc122076728</vt:lpstr>
      <vt:lpstr>Prestations!_Toc122076729</vt:lpstr>
      <vt:lpstr>Prestations!_Toc122076730</vt:lpstr>
      <vt:lpstr>Prestations!_Toc122076731</vt:lpstr>
      <vt:lpstr>Prestations!_Toc122076733</vt:lpstr>
      <vt:lpstr>'Évaluation et perspectives'!_Toc122076734</vt:lpstr>
      <vt:lpstr>Fonctionnement!Zone_d_impression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LEVILLAIN, Eve</dc:creator>
  <cp:keywords/>
  <dc:description/>
  <cp:lastModifiedBy>GUERGO, David (ARS-NA/DPSA)</cp:lastModifiedBy>
  <cp:revision/>
  <dcterms:created xsi:type="dcterms:W3CDTF">2023-02-13T15:04:20Z</dcterms:created>
  <dcterms:modified xsi:type="dcterms:W3CDTF">2025-02-21T15:43:06Z</dcterms:modified>
  <cp:category/>
  <cp:contentStatus/>
</cp:coreProperties>
</file>