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DDT\DD33\PATPS\P_HAND\ANIM_PH\PARCOURS\CNH\REPIT_CAF\AAC 2026\Annexes AAC\"/>
    </mc:Choice>
  </mc:AlternateContent>
  <xr:revisionPtr revIDLastSave="0" documentId="13_ncr:1_{2EDB492D-5C3C-4862-AAE1-921B590EA960}" xr6:coauthVersionLast="47" xr6:coauthVersionMax="47" xr10:uidLastSave="{00000000-0000-0000-0000-000000000000}"/>
  <workbookProtection lockStructure="1"/>
  <bookViews>
    <workbookView xWindow="-120" yWindow="-120" windowWidth="25440" windowHeight="15270" xr2:uid="{00000000-000D-0000-FFFF-FFFF00000000}"/>
  </bookViews>
  <sheets>
    <sheet name="Moyens huma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29" i="1" l="1"/>
  <c r="E29" i="1"/>
  <c r="E30" i="1" s="1"/>
  <c r="F30" i="1" s="1"/>
  <c r="B32" i="1" s="1"/>
  <c r="D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C29" i="1"/>
  <c r="F29" i="1" l="1"/>
</calcChain>
</file>

<file path=xl/sharedStrings.xml><?xml version="1.0" encoding="utf-8"?>
<sst xmlns="http://schemas.openxmlformats.org/spreadsheetml/2006/main" count="27" uniqueCount="27">
  <si>
    <t>Moyens humains</t>
  </si>
  <si>
    <t>FONCTION ET QUALIFICATION (DIPLÔME)</t>
  </si>
  <si>
    <t>ETP DANS LA STRUCTURE</t>
  </si>
  <si>
    <t>MASSE SALARIALE ANNUELLE CHARGES COMPRISES</t>
  </si>
  <si>
    <t>ETP AFFECTÉ(S) AU PROJET</t>
  </si>
  <si>
    <t>MASSE SALARIALE ANNUELLE AFFECTÉE AU PROJET</t>
  </si>
  <si>
    <t>STATUT (SALARIÉ, BÉNÉVOLE, MISE À DISPOSITION)</t>
  </si>
  <si>
    <t>COÛT IMPUTABLE À L'ARS</t>
  </si>
  <si>
    <t>Total</t>
  </si>
  <si>
    <t>Nombre d'heures d'intervention dédié au projet :</t>
  </si>
  <si>
    <t>ETP</t>
  </si>
  <si>
    <t>ce qui équivaut à</t>
  </si>
  <si>
    <t>infirmier diplômé d'Etat</t>
  </si>
  <si>
    <t>médecin (salaire moyen PH- med contractuel)</t>
  </si>
  <si>
    <t>psychologue</t>
  </si>
  <si>
    <t>assistant social</t>
  </si>
  <si>
    <t>secrétaire</t>
  </si>
  <si>
    <t>puériculteur</t>
  </si>
  <si>
    <t>aide soignant</t>
  </si>
  <si>
    <t>diététicien / ergothérapeute</t>
  </si>
  <si>
    <t>sage-femme</t>
  </si>
  <si>
    <t>animateur</t>
  </si>
  <si>
    <t>éducateur de jeunes enfants</t>
  </si>
  <si>
    <t>éducateur spécialisé</t>
  </si>
  <si>
    <t>Le montant total de la masse salariale annuelle affectée au projet doit correspondre aux charges salariales et aux rémunérations intermédiaires et honoraires dans l'onglet des charges du budget prévisionnel.</t>
  </si>
  <si>
    <t>Pour information, la base de rémunération des personnels selon leurs qualifications est la suivante :</t>
  </si>
  <si>
    <t>Veuillez compléter les champs grisés.
Le nombre d'heures de travail pour 1 ETP est de  1 600 heures. 
L'ensemble des heures dédiées au projet doit être comptabilisé, en incluant le temps de préparation, d'intervention, de suivi.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</si>
</sst>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rgb="FF39444F"/>
      <name val="Roboto"/>
    </font>
    <font>
      <sz val="9.5"/>
      <color theme="1"/>
      <name val="Roboto"/>
    </font>
    <font>
      <b/>
      <sz val="9.5"/>
      <color theme="3"/>
      <name val="Roboto"/>
    </font>
    <font>
      <b/>
      <sz val="20"/>
      <color theme="3"/>
      <name val="Roboto"/>
    </font>
    <font>
      <i/>
      <sz val="9.5"/>
      <color theme="1"/>
      <name val="Roboto"/>
    </font>
    <font>
      <sz val="9.5"/>
      <color theme="3"/>
      <name val="Roboto"/>
    </font>
    <font>
      <b/>
      <i/>
      <sz val="9.5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E6E6E6"/>
      </right>
      <top style="medium">
        <color rgb="FFE6E6E6"/>
      </top>
      <bottom style="dotted">
        <color rgb="FFE6E6E6"/>
      </bottom>
      <diagonal/>
    </border>
    <border>
      <left style="thin">
        <color rgb="FFE6E6E6"/>
      </left>
      <right style="thin">
        <color rgb="FFE6E6E6"/>
      </right>
      <top style="medium">
        <color rgb="FFE6E6E6"/>
      </top>
      <bottom style="dotted">
        <color rgb="FFE6E6E6"/>
      </bottom>
      <diagonal/>
    </border>
    <border>
      <left style="thin">
        <color rgb="FFE6E6E6"/>
      </left>
      <right/>
      <top style="medium">
        <color rgb="FFE6E6E6"/>
      </top>
      <bottom style="dotted">
        <color rgb="FFE6E6E6"/>
      </bottom>
      <diagonal/>
    </border>
    <border>
      <left/>
      <right style="thin">
        <color rgb="FFE6E6E6"/>
      </right>
      <top style="dotted">
        <color rgb="FFE6E6E6"/>
      </top>
      <bottom style="dotted">
        <color rgb="FFE6E6E6"/>
      </bottom>
      <diagonal/>
    </border>
    <border>
      <left style="thin">
        <color rgb="FFE6E6E6"/>
      </left>
      <right style="thin">
        <color rgb="FFE6E6E6"/>
      </right>
      <top style="dotted">
        <color rgb="FFE6E6E6"/>
      </top>
      <bottom style="dotted">
        <color rgb="FFE6E6E6"/>
      </bottom>
      <diagonal/>
    </border>
    <border>
      <left style="thin">
        <color rgb="FFE6E6E6"/>
      </left>
      <right/>
      <top style="dotted">
        <color rgb="FFE6E6E6"/>
      </top>
      <bottom style="dotted">
        <color rgb="FFE6E6E6"/>
      </bottom>
      <diagonal/>
    </border>
    <border>
      <left/>
      <right style="thin">
        <color rgb="FFE6E6E6"/>
      </right>
      <top style="dotted">
        <color rgb="FFE6E6E6"/>
      </top>
      <bottom style="medium">
        <color auto="1"/>
      </bottom>
      <diagonal/>
    </border>
    <border>
      <left style="thin">
        <color rgb="FFE6E6E6"/>
      </left>
      <right style="thin">
        <color rgb="FFE6E6E6"/>
      </right>
      <top style="dotted">
        <color rgb="FFE6E6E6"/>
      </top>
      <bottom style="medium">
        <color auto="1"/>
      </bottom>
      <diagonal/>
    </border>
    <border>
      <left style="thin">
        <color rgb="FFE6E6E6"/>
      </left>
      <right/>
      <top style="dotted">
        <color rgb="FFE6E6E6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2" fontId="3" fillId="0" borderId="0" xfId="1" applyNumberFormat="1" applyFont="1"/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3" fillId="3" borderId="0" xfId="0" applyFont="1" applyFill="1"/>
    <xf numFmtId="0" fontId="6" fillId="0" borderId="0" xfId="0" applyFont="1"/>
    <xf numFmtId="2" fontId="4" fillId="0" borderId="2" xfId="1" applyNumberFormat="1" applyFont="1" applyBorder="1"/>
    <xf numFmtId="164" fontId="4" fillId="0" borderId="2" xfId="0" applyNumberFormat="1" applyFont="1" applyBorder="1"/>
    <xf numFmtId="0" fontId="4" fillId="0" borderId="2" xfId="0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0" xfId="0" applyFont="1"/>
    <xf numFmtId="0" fontId="7" fillId="3" borderId="3" xfId="0" applyFont="1" applyFill="1" applyBorder="1"/>
    <xf numFmtId="2" fontId="7" fillId="3" borderId="4" xfId="1" applyNumberFormat="1" applyFont="1" applyFill="1" applyBorder="1"/>
    <xf numFmtId="164" fontId="7" fillId="3" borderId="4" xfId="0" applyNumberFormat="1" applyFont="1" applyFill="1" applyBorder="1"/>
    <xf numFmtId="0" fontId="7" fillId="3" borderId="4" xfId="0" applyFont="1" applyFill="1" applyBorder="1"/>
    <xf numFmtId="164" fontId="7" fillId="3" borderId="5" xfId="0" applyNumberFormat="1" applyFont="1" applyFill="1" applyBorder="1"/>
    <xf numFmtId="0" fontId="7" fillId="3" borderId="6" xfId="0" applyFont="1" applyFill="1" applyBorder="1"/>
    <xf numFmtId="2" fontId="7" fillId="3" borderId="7" xfId="1" applyNumberFormat="1" applyFont="1" applyFill="1" applyBorder="1"/>
    <xf numFmtId="164" fontId="7" fillId="3" borderId="7" xfId="0" applyNumberFormat="1" applyFont="1" applyFill="1" applyBorder="1"/>
    <xf numFmtId="0" fontId="7" fillId="3" borderId="7" xfId="0" applyFont="1" applyFill="1" applyBorder="1"/>
    <xf numFmtId="164" fontId="7" fillId="3" borderId="8" xfId="0" applyNumberFormat="1" applyFont="1" applyFill="1" applyBorder="1"/>
    <xf numFmtId="0" fontId="7" fillId="3" borderId="9" xfId="0" applyFont="1" applyFill="1" applyBorder="1"/>
    <xf numFmtId="2" fontId="7" fillId="3" borderId="10" xfId="1" applyNumberFormat="1" applyFont="1" applyFill="1" applyBorder="1"/>
    <xf numFmtId="164" fontId="7" fillId="3" borderId="10" xfId="0" applyNumberFormat="1" applyFont="1" applyFill="1" applyBorder="1"/>
    <xf numFmtId="0" fontId="7" fillId="3" borderId="10" xfId="0" applyFont="1" applyFill="1" applyBorder="1"/>
    <xf numFmtId="164" fontId="7" fillId="3" borderId="11" xfId="0" applyNumberFormat="1" applyFont="1" applyFill="1" applyBorder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Millier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  <numFmt numFmtId="164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  <numFmt numFmtId="164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  <numFmt numFmtId="164" formatCode="_-* #,##0.00\ [$€-40C]_-;\-* #,##0.00\ [$€-40C]_-;_-* &quot;-&quot;??\ [$€-4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Roboto"/>
        <scheme val="none"/>
      </font>
    </dxf>
    <dxf>
      <font>
        <strike val="0"/>
        <outline val="0"/>
        <shadow val="0"/>
        <u val="none"/>
        <vertAlign val="baseline"/>
        <sz val="9.5"/>
        <name val="Roboto"/>
        <scheme val="none"/>
      </font>
      <numFmt numFmtId="164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9.5"/>
        <name val="Roboto"/>
        <scheme val="none"/>
      </font>
    </dxf>
    <dxf>
      <font>
        <strike val="0"/>
        <outline val="0"/>
        <shadow val="0"/>
        <u val="none"/>
        <vertAlign val="baseline"/>
        <sz val="9.5"/>
        <name val="Roboto"/>
        <scheme val="none"/>
      </font>
      <numFmt numFmtId="164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9.5"/>
        <name val="Roboto"/>
        <scheme val="none"/>
      </font>
      <numFmt numFmtId="164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9.5"/>
        <name val="Roboto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9.5"/>
        <name val="Roboto"/>
        <scheme val="none"/>
      </font>
    </dxf>
    <dxf>
      <border outline="0">
        <top style="medium">
          <color rgb="FFE6E6E6"/>
        </top>
      </border>
    </dxf>
    <dxf>
      <font>
        <strike val="0"/>
        <outline val="0"/>
        <shadow val="0"/>
        <u val="none"/>
        <vertAlign val="baseline"/>
        <sz val="9.5"/>
        <name val="Roboto"/>
        <scheme val="none"/>
      </font>
    </dxf>
    <dxf>
      <border outline="0">
        <bottom style="medium">
          <color rgb="FFE6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.5"/>
        <color rgb="FF39444F"/>
        <name val="Roboto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rgb="FFE6E6E6"/>
        </left>
        <right style="medium">
          <color rgb="FFE6E6E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9:H30" totalsRowCount="1" headerRowDxfId="16" dataDxfId="14" headerRowBorderDxfId="15" tableBorderDxfId="13">
  <autoFilter ref="B9:H29" xr:uid="{00000000-0009-0000-0100-000001000000}"/>
  <tableColumns count="7">
    <tableColumn id="1" xr3:uid="{00000000-0010-0000-0000-000001000000}" name="FONCTION ET QUALIFICATION (DIPLÔME)" dataDxfId="12" totalsRowDxfId="6"/>
    <tableColumn id="2" xr3:uid="{00000000-0010-0000-0000-000002000000}" name="ETP DANS LA STRUCTURE" dataDxfId="11" totalsRowDxfId="5" dataCellStyle="Milliers" totalsRowCellStyle="Milliers"/>
    <tableColumn id="3" xr3:uid="{00000000-0010-0000-0000-000003000000}" name="MASSE SALARIALE ANNUELLE CHARGES COMPRISES" dataDxfId="10" totalsRowDxfId="4"/>
    <tableColumn id="4" xr3:uid="{00000000-0010-0000-0000-000004000000}" name="ETP AFFECTÉ(S) AU PROJET" totalsRowFunction="custom" totalsRowDxfId="3" dataCellStyle="Milliers" totalsRowCellStyle="Milliers">
      <totalsRowFormula>F6-E29</totalsRowFormula>
    </tableColumn>
    <tableColumn id="5" xr3:uid="{00000000-0010-0000-0000-000005000000}" name="MASSE SALARIALE ANNUELLE AFFECTÉE AU PROJET" totalsRowFunction="custom" dataDxfId="9" totalsRowDxfId="2">
      <totalsRowFormula>ROUND(Tableau1[[#Totals],[ETP AFFECTÉ(S) AU PROJET]],0)</totalsRowFormula>
    </tableColumn>
    <tableColumn id="6" xr3:uid="{00000000-0010-0000-0000-000006000000}" name="STATUT (SALARIÉ, BÉNÉVOLE, MISE À DISPOSITION)" dataDxfId="8" totalsRowDxfId="1"/>
    <tableColumn id="7" xr3:uid="{00000000-0010-0000-0000-000007000000}" name="COÛT IMPUTABLE À L'ARS" dataDxfId="7" totalsRow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8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5.28515625" style="4" customWidth="1"/>
    <col min="2" max="2" width="26.85546875" style="4" customWidth="1"/>
    <col min="3" max="3" width="20.85546875" style="4" customWidth="1"/>
    <col min="4" max="4" width="23.85546875" style="4" customWidth="1"/>
    <col min="5" max="5" width="18.5703125" style="4" customWidth="1"/>
    <col min="6" max="6" width="20.42578125" style="4" customWidth="1"/>
    <col min="7" max="7" width="20.28515625" style="4" customWidth="1"/>
    <col min="8" max="8" width="19.28515625" style="4" customWidth="1"/>
    <col min="9" max="9" width="11.42578125" style="4" customWidth="1"/>
    <col min="10" max="16384" width="11.42578125" style="4"/>
  </cols>
  <sheetData>
    <row r="2" spans="2:8" ht="26.25" x14ac:dyDescent="0.4">
      <c r="B2" s="5" t="s">
        <v>0</v>
      </c>
    </row>
    <row r="4" spans="2:8" ht="51.75" customHeight="1" x14ac:dyDescent="0.2">
      <c r="B4" s="30" t="s">
        <v>26</v>
      </c>
      <c r="C4" s="31"/>
      <c r="D4" s="31"/>
      <c r="E4" s="31"/>
      <c r="F4" s="31"/>
      <c r="G4" s="31"/>
      <c r="H4" s="31"/>
    </row>
    <row r="6" spans="2:8" x14ac:dyDescent="0.2">
      <c r="B6" s="4" t="s">
        <v>9</v>
      </c>
      <c r="D6" s="6"/>
      <c r="E6" s="11" t="s">
        <v>11</v>
      </c>
      <c r="F6" s="12">
        <f>D6/1600</f>
        <v>0</v>
      </c>
      <c r="G6" s="4" t="s">
        <v>10</v>
      </c>
    </row>
    <row r="9" spans="2:8" ht="54" customHeight="1" thickBot="1" x14ac:dyDescent="0.25"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x14ac:dyDescent="0.2">
      <c r="B10" s="15"/>
      <c r="C10" s="16"/>
      <c r="D10" s="17"/>
      <c r="E10" s="16"/>
      <c r="F10" s="17">
        <f>Tableau1[[#This Row],[MASSE SALARIALE ANNUELLE CHARGES COMPRISES]]*Tableau1[[#This Row],[ETP AFFECTÉ(S) AU PROJET]]</f>
        <v>0</v>
      </c>
      <c r="G10" s="18"/>
      <c r="H10" s="19"/>
    </row>
    <row r="11" spans="2:8" x14ac:dyDescent="0.2">
      <c r="B11" s="20"/>
      <c r="C11" s="21"/>
      <c r="D11" s="22"/>
      <c r="E11" s="21"/>
      <c r="F11" s="22">
        <f>Tableau1[[#This Row],[MASSE SALARIALE ANNUELLE CHARGES COMPRISES]]*Tableau1[[#This Row],[ETP AFFECTÉ(S) AU PROJET]]</f>
        <v>0</v>
      </c>
      <c r="G11" s="23"/>
      <c r="H11" s="24"/>
    </row>
    <row r="12" spans="2:8" x14ac:dyDescent="0.2">
      <c r="B12" s="20"/>
      <c r="C12" s="21"/>
      <c r="D12" s="22"/>
      <c r="E12" s="21"/>
      <c r="F12" s="22">
        <f>Tableau1[[#This Row],[MASSE SALARIALE ANNUELLE CHARGES COMPRISES]]*Tableau1[[#This Row],[ETP AFFECTÉ(S) AU PROJET]]</f>
        <v>0</v>
      </c>
      <c r="G12" s="23"/>
      <c r="H12" s="24"/>
    </row>
    <row r="13" spans="2:8" x14ac:dyDescent="0.2">
      <c r="B13" s="20"/>
      <c r="C13" s="21"/>
      <c r="D13" s="22"/>
      <c r="E13" s="21"/>
      <c r="F13" s="22">
        <f>Tableau1[[#This Row],[MASSE SALARIALE ANNUELLE CHARGES COMPRISES]]*Tableau1[[#This Row],[ETP AFFECTÉ(S) AU PROJET]]</f>
        <v>0</v>
      </c>
      <c r="G13" s="23"/>
      <c r="H13" s="24"/>
    </row>
    <row r="14" spans="2:8" x14ac:dyDescent="0.2">
      <c r="B14" s="20"/>
      <c r="C14" s="21"/>
      <c r="D14" s="22"/>
      <c r="E14" s="21"/>
      <c r="F14" s="22">
        <f>Tableau1[[#This Row],[MASSE SALARIALE ANNUELLE CHARGES COMPRISES]]*Tableau1[[#This Row],[ETP AFFECTÉ(S) AU PROJET]]</f>
        <v>0</v>
      </c>
      <c r="G14" s="23"/>
      <c r="H14" s="24"/>
    </row>
    <row r="15" spans="2:8" x14ac:dyDescent="0.2">
      <c r="B15" s="20"/>
      <c r="C15" s="21"/>
      <c r="D15" s="22"/>
      <c r="E15" s="21"/>
      <c r="F15" s="22">
        <f>Tableau1[[#This Row],[MASSE SALARIALE ANNUELLE CHARGES COMPRISES]]*Tableau1[[#This Row],[ETP AFFECTÉ(S) AU PROJET]]</f>
        <v>0</v>
      </c>
      <c r="G15" s="23"/>
      <c r="H15" s="24"/>
    </row>
    <row r="16" spans="2:8" x14ac:dyDescent="0.2">
      <c r="B16" s="20"/>
      <c r="C16" s="21"/>
      <c r="D16" s="22"/>
      <c r="E16" s="21"/>
      <c r="F16" s="22">
        <f>Tableau1[[#This Row],[MASSE SALARIALE ANNUELLE CHARGES COMPRISES]]*Tableau1[[#This Row],[ETP AFFECTÉ(S) AU PROJET]]</f>
        <v>0</v>
      </c>
      <c r="G16" s="23"/>
      <c r="H16" s="24"/>
    </row>
    <row r="17" spans="2:8" x14ac:dyDescent="0.2">
      <c r="B17" s="20"/>
      <c r="C17" s="21"/>
      <c r="D17" s="22"/>
      <c r="E17" s="21"/>
      <c r="F17" s="22">
        <f>Tableau1[[#This Row],[MASSE SALARIALE ANNUELLE CHARGES COMPRISES]]*Tableau1[[#This Row],[ETP AFFECTÉ(S) AU PROJET]]</f>
        <v>0</v>
      </c>
      <c r="G17" s="23"/>
      <c r="H17" s="24"/>
    </row>
    <row r="18" spans="2:8" x14ac:dyDescent="0.2">
      <c r="B18" s="20"/>
      <c r="C18" s="21"/>
      <c r="D18" s="22"/>
      <c r="E18" s="21"/>
      <c r="F18" s="22">
        <f>Tableau1[[#This Row],[MASSE SALARIALE ANNUELLE CHARGES COMPRISES]]*Tableau1[[#This Row],[ETP AFFECTÉ(S) AU PROJET]]</f>
        <v>0</v>
      </c>
      <c r="G18" s="23"/>
      <c r="H18" s="24"/>
    </row>
    <row r="19" spans="2:8" x14ac:dyDescent="0.2">
      <c r="B19" s="20"/>
      <c r="C19" s="21"/>
      <c r="D19" s="22"/>
      <c r="E19" s="21"/>
      <c r="F19" s="22">
        <f>Tableau1[[#This Row],[MASSE SALARIALE ANNUELLE CHARGES COMPRISES]]*Tableau1[[#This Row],[ETP AFFECTÉ(S) AU PROJET]]</f>
        <v>0</v>
      </c>
      <c r="G19" s="23"/>
      <c r="H19" s="24"/>
    </row>
    <row r="20" spans="2:8" x14ac:dyDescent="0.2">
      <c r="B20" s="20"/>
      <c r="C20" s="21"/>
      <c r="D20" s="22"/>
      <c r="E20" s="21"/>
      <c r="F20" s="22">
        <f>Tableau1[[#This Row],[MASSE SALARIALE ANNUELLE CHARGES COMPRISES]]*Tableau1[[#This Row],[ETP AFFECTÉ(S) AU PROJET]]</f>
        <v>0</v>
      </c>
      <c r="G20" s="23"/>
      <c r="H20" s="24"/>
    </row>
    <row r="21" spans="2:8" x14ac:dyDescent="0.2">
      <c r="B21" s="20"/>
      <c r="C21" s="21"/>
      <c r="D21" s="22"/>
      <c r="E21" s="21"/>
      <c r="F21" s="22">
        <f>Tableau1[[#This Row],[MASSE SALARIALE ANNUELLE CHARGES COMPRISES]]*Tableau1[[#This Row],[ETP AFFECTÉ(S) AU PROJET]]</f>
        <v>0</v>
      </c>
      <c r="G21" s="23"/>
      <c r="H21" s="24"/>
    </row>
    <row r="22" spans="2:8" x14ac:dyDescent="0.2">
      <c r="B22" s="20"/>
      <c r="C22" s="21"/>
      <c r="D22" s="22"/>
      <c r="E22" s="21"/>
      <c r="F22" s="22">
        <f>Tableau1[[#This Row],[MASSE SALARIALE ANNUELLE CHARGES COMPRISES]]*Tableau1[[#This Row],[ETP AFFECTÉ(S) AU PROJET]]</f>
        <v>0</v>
      </c>
      <c r="G22" s="23"/>
      <c r="H22" s="24"/>
    </row>
    <row r="23" spans="2:8" x14ac:dyDescent="0.2">
      <c r="B23" s="20"/>
      <c r="C23" s="21"/>
      <c r="D23" s="22"/>
      <c r="E23" s="21"/>
      <c r="F23" s="22">
        <f>Tableau1[[#This Row],[MASSE SALARIALE ANNUELLE CHARGES COMPRISES]]*Tableau1[[#This Row],[ETP AFFECTÉ(S) AU PROJET]]</f>
        <v>0</v>
      </c>
      <c r="G23" s="23"/>
      <c r="H23" s="24"/>
    </row>
    <row r="24" spans="2:8" x14ac:dyDescent="0.2">
      <c r="B24" s="20"/>
      <c r="C24" s="21"/>
      <c r="D24" s="22"/>
      <c r="E24" s="21"/>
      <c r="F24" s="22">
        <f>Tableau1[[#This Row],[MASSE SALARIALE ANNUELLE CHARGES COMPRISES]]*Tableau1[[#This Row],[ETP AFFECTÉ(S) AU PROJET]]</f>
        <v>0</v>
      </c>
      <c r="G24" s="23"/>
      <c r="H24" s="24"/>
    </row>
    <row r="25" spans="2:8" x14ac:dyDescent="0.2">
      <c r="B25" s="20"/>
      <c r="C25" s="21"/>
      <c r="D25" s="22"/>
      <c r="E25" s="21"/>
      <c r="F25" s="22">
        <f>Tableau1[[#This Row],[MASSE SALARIALE ANNUELLE CHARGES COMPRISES]]*Tableau1[[#This Row],[ETP AFFECTÉ(S) AU PROJET]]</f>
        <v>0</v>
      </c>
      <c r="G25" s="23"/>
      <c r="H25" s="24"/>
    </row>
    <row r="26" spans="2:8" x14ac:dyDescent="0.2">
      <c r="B26" s="20"/>
      <c r="C26" s="21"/>
      <c r="D26" s="22"/>
      <c r="E26" s="21"/>
      <c r="F26" s="22">
        <f>Tableau1[[#This Row],[MASSE SALARIALE ANNUELLE CHARGES COMPRISES]]*Tableau1[[#This Row],[ETP AFFECTÉ(S) AU PROJET]]</f>
        <v>0</v>
      </c>
      <c r="G26" s="23"/>
      <c r="H26" s="24"/>
    </row>
    <row r="27" spans="2:8" x14ac:dyDescent="0.2">
      <c r="B27" s="20"/>
      <c r="C27" s="21"/>
      <c r="D27" s="22"/>
      <c r="E27" s="21"/>
      <c r="F27" s="22">
        <f>Tableau1[[#This Row],[MASSE SALARIALE ANNUELLE CHARGES COMPRISES]]*Tableau1[[#This Row],[ETP AFFECTÉ(S) AU PROJET]]</f>
        <v>0</v>
      </c>
      <c r="G27" s="23"/>
      <c r="H27" s="24"/>
    </row>
    <row r="28" spans="2:8" ht="13.5" thickBot="1" x14ac:dyDescent="0.25">
      <c r="B28" s="25"/>
      <c r="C28" s="26"/>
      <c r="D28" s="27"/>
      <c r="E28" s="26"/>
      <c r="F28" s="27">
        <f>Tableau1[[#This Row],[MASSE SALARIALE ANNUELLE CHARGES COMPRISES]]*Tableau1[[#This Row],[ETP AFFECTÉ(S) AU PROJET]]</f>
        <v>0</v>
      </c>
      <c r="G28" s="28"/>
      <c r="H28" s="29"/>
    </row>
    <row r="29" spans="2:8" x14ac:dyDescent="0.2">
      <c r="B29" s="10" t="s">
        <v>8</v>
      </c>
      <c r="C29" s="8">
        <f>SUM(C10:C28)</f>
        <v>0</v>
      </c>
      <c r="D29" s="9">
        <f t="shared" ref="D29:H29" si="0">SUM(D10:D28)</f>
        <v>0</v>
      </c>
      <c r="E29" s="8">
        <f t="shared" si="0"/>
        <v>0</v>
      </c>
      <c r="F29" s="9">
        <f t="shared" si="0"/>
        <v>0</v>
      </c>
      <c r="G29" s="10"/>
      <c r="H29" s="9">
        <f t="shared" si="0"/>
        <v>0</v>
      </c>
    </row>
    <row r="30" spans="2:8" hidden="1" x14ac:dyDescent="0.2">
      <c r="C30" s="2"/>
      <c r="D30" s="3"/>
      <c r="E30" s="2">
        <f>F6-E29</f>
        <v>0</v>
      </c>
      <c r="F30" s="3">
        <f>ROUND(Tableau1[[#Totals],[ETP AFFECTÉ(S) AU PROJET]],0)</f>
        <v>0</v>
      </c>
      <c r="H30" s="3"/>
    </row>
    <row r="32" spans="2:8" x14ac:dyDescent="0.2">
      <c r="B32" s="14" t="str">
        <f>IF(OR(F30&gt;0,F30&lt;0),"Attention, le nombre d'heures d'intervention ne correspond pas au nombre d'ETP mobilisés. Les moyens ne sont pas cohérents.","")</f>
        <v/>
      </c>
    </row>
    <row r="34" spans="2:8" ht="24" customHeight="1" x14ac:dyDescent="0.2">
      <c r="B34" s="30" t="s">
        <v>24</v>
      </c>
      <c r="C34" s="30"/>
      <c r="D34" s="30"/>
      <c r="E34" s="30"/>
      <c r="F34" s="30"/>
      <c r="G34" s="30"/>
      <c r="H34" s="30"/>
    </row>
    <row r="36" spans="2:8" x14ac:dyDescent="0.2">
      <c r="B36" s="7" t="s">
        <v>25</v>
      </c>
      <c r="C36" s="7"/>
      <c r="D36" s="7"/>
    </row>
    <row r="37" spans="2:8" x14ac:dyDescent="0.2">
      <c r="B37" s="7"/>
      <c r="C37" s="13" t="s">
        <v>12</v>
      </c>
      <c r="D37" s="7">
        <v>55209</v>
      </c>
    </row>
    <row r="38" spans="2:8" x14ac:dyDescent="0.2">
      <c r="B38" s="7"/>
      <c r="C38" s="13" t="s">
        <v>13</v>
      </c>
      <c r="D38" s="7">
        <v>100000</v>
      </c>
    </row>
    <row r="39" spans="2:8" x14ac:dyDescent="0.2">
      <c r="B39" s="7"/>
      <c r="C39" s="13" t="s">
        <v>14</v>
      </c>
      <c r="D39" s="7">
        <v>61915</v>
      </c>
    </row>
    <row r="40" spans="2:8" x14ac:dyDescent="0.2">
      <c r="B40" s="7"/>
      <c r="C40" s="13" t="s">
        <v>15</v>
      </c>
      <c r="D40" s="7">
        <v>46625</v>
      </c>
    </row>
    <row r="41" spans="2:8" x14ac:dyDescent="0.2">
      <c r="B41" s="7"/>
      <c r="C41" s="13" t="s">
        <v>16</v>
      </c>
      <c r="D41" s="7">
        <v>37838</v>
      </c>
    </row>
    <row r="42" spans="2:8" x14ac:dyDescent="0.2">
      <c r="B42" s="7"/>
      <c r="C42" s="13" t="s">
        <v>17</v>
      </c>
      <c r="D42" s="7">
        <v>57387</v>
      </c>
    </row>
    <row r="43" spans="2:8" x14ac:dyDescent="0.2">
      <c r="B43" s="7"/>
      <c r="C43" s="13" t="s">
        <v>18</v>
      </c>
      <c r="D43" s="7">
        <v>43316</v>
      </c>
    </row>
    <row r="44" spans="2:8" x14ac:dyDescent="0.2">
      <c r="B44" s="7"/>
      <c r="C44" s="13" t="s">
        <v>19</v>
      </c>
      <c r="D44" s="7">
        <v>51078</v>
      </c>
    </row>
    <row r="45" spans="2:8" x14ac:dyDescent="0.2">
      <c r="B45" s="7"/>
      <c r="C45" s="13" t="s">
        <v>20</v>
      </c>
      <c r="D45" s="7">
        <v>65047</v>
      </c>
    </row>
    <row r="46" spans="2:8" x14ac:dyDescent="0.2">
      <c r="B46" s="7"/>
      <c r="C46" s="13" t="s">
        <v>21</v>
      </c>
      <c r="D46" s="7">
        <v>45387</v>
      </c>
    </row>
    <row r="47" spans="2:8" x14ac:dyDescent="0.2">
      <c r="B47" s="7"/>
      <c r="C47" s="13" t="s">
        <v>22</v>
      </c>
      <c r="D47" s="7">
        <v>47265</v>
      </c>
    </row>
    <row r="48" spans="2:8" x14ac:dyDescent="0.2">
      <c r="B48" s="7"/>
      <c r="C48" s="13" t="s">
        <v>23</v>
      </c>
      <c r="D48" s="7">
        <v>46625</v>
      </c>
    </row>
  </sheetData>
  <protectedRanges>
    <protectedRange sqref="G10:H28" name="Plage3"/>
    <protectedRange sqref="D6" name="Plage1"/>
    <protectedRange sqref="B10:E28" name="Plage2"/>
  </protectedRanges>
  <mergeCells count="2">
    <mergeCell ref="B34:H34"/>
    <mergeCell ref="B4:H4"/>
  </mergeCells>
  <pageMargins left="0.25" right="0.25" top="0.75" bottom="0.75" header="0.3" footer="0.3"/>
  <pageSetup paperSize="9"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Moyens humains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emilie.desaintpol</dc:creator>
  <cp:lastModifiedBy>HOTTELET, Anne-Marie (ARS-NA/DD33)</cp:lastModifiedBy>
  <cp:lastPrinted>2024-02-02T12:05:11Z</cp:lastPrinted>
  <dcterms:created xsi:type="dcterms:W3CDTF">2024-02-02T11:15:12Z</dcterms:created>
  <dcterms:modified xsi:type="dcterms:W3CDTF">2025-08-19T10:22:37Z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2025-08-19T10:22:37Z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6df25908-6154-431a-84dc-7c6f9572d01c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